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filterPrivacy="1" defaultThemeVersion="124226"/>
  <xr:revisionPtr revIDLastSave="0" documentId="13_ncr:1_{F5E84EBA-AFB6-4937-AAC5-CB6201956C1D}" xr6:coauthVersionLast="47" xr6:coauthVersionMax="47" xr10:uidLastSave="{00000000-0000-0000-0000-000000000000}"/>
  <bookViews>
    <workbookView xWindow="-120" yWindow="-120" windowWidth="29040" windowHeight="15720" firstSheet="1" activeTab="11" xr2:uid="{00000000-000D-0000-FFFF-FFFF00000000}"/>
  </bookViews>
  <sheets>
    <sheet name="2014" sheetId="21" r:id="rId1"/>
    <sheet name="2015" sheetId="20" r:id="rId2"/>
    <sheet name="2016" sheetId="19" r:id="rId3"/>
    <sheet name="2017" sheetId="18" r:id="rId4"/>
    <sheet name="2018" sheetId="17" r:id="rId5"/>
    <sheet name="2019" sheetId="16" r:id="rId6"/>
    <sheet name="2020" sheetId="23" r:id="rId7"/>
    <sheet name="2021" sheetId="26" r:id="rId8"/>
    <sheet name="2022" sheetId="27" r:id="rId9"/>
    <sheet name="2023" sheetId="30" r:id="rId10"/>
    <sheet name="2024" sheetId="32" r:id="rId11"/>
    <sheet name="2025" sheetId="33" r:id="rId12"/>
  </sheets>
  <definedNames>
    <definedName name="_xlnm._FilterDatabase" localSheetId="0" hidden="1">'2014'!$A$1:$M$24</definedName>
    <definedName name="_xlnm._FilterDatabase" localSheetId="1" hidden="1">'2015'!$A$1:$M$32</definedName>
    <definedName name="_xlnm._FilterDatabase" localSheetId="2" hidden="1">'2016'!$A$1:$L$25</definedName>
    <definedName name="_xlnm._FilterDatabase" localSheetId="3" hidden="1">'2017'!$A$1:$K$27</definedName>
    <definedName name="_xlnm._FilterDatabase" localSheetId="4" hidden="1">'2018'!$A$1:$L$38</definedName>
    <definedName name="_xlnm._FilterDatabase" localSheetId="5" hidden="1">'2019'!$A$1:$X$36</definedName>
    <definedName name="_xlnm._FilterDatabase" localSheetId="6" hidden="1">'2020'!$A$1:$O$36</definedName>
    <definedName name="_xlnm._FilterDatabase" localSheetId="7" hidden="1">'2021'!$A$1:$X$57</definedName>
    <definedName name="_xlnm._FilterDatabase" localSheetId="8" hidden="1">'2022'!$A$1:$W$47</definedName>
    <definedName name="_xlnm._FilterDatabase" localSheetId="9" hidden="1">'2023'!$A$1:$Y$71</definedName>
    <definedName name="_xlnm._FilterDatabase" localSheetId="10" hidden="1">'2024'!$A$1:$AA$102</definedName>
    <definedName name="_xlnm._FilterDatabase" localSheetId="11" hidden="1">'2025'!#REF!</definedName>
    <definedName name="_xlnm.Print_Area" localSheetId="3">'2017'!$A$1:$K$27</definedName>
    <definedName name="_xlnm.Print_Area" localSheetId="4">'2018'!$A$1:$L$3</definedName>
    <definedName name="_xlnm.Print_Area" localSheetId="5">'2019'!$B$1:$W$1</definedName>
    <definedName name="_xlnm.Print_Area" localSheetId="10">'2024'!$A$1:$Y$102</definedName>
    <definedName name="_xlnm.Print_Area" localSheetId="11">'2025'!#REF!</definedName>
    <definedName name="_xlnm.Print_Titles" localSheetId="0">'2014'!$1:$1</definedName>
    <definedName name="_xlnm.Print_Titles" localSheetId="1">'2015'!$1:$1</definedName>
    <definedName name="_xlnm.Print_Titles" localSheetId="2">'2016'!$1:$1</definedName>
    <definedName name="_xlnm.Print_Titles" localSheetId="3">'2017'!$1:$1</definedName>
    <definedName name="_xlnm.Print_Titles" localSheetId="4">'2018'!$1:$1</definedName>
    <definedName name="_xlnm.Print_Titles" localSheetId="10">'2024'!$1:$1</definedName>
    <definedName name="_xlnm.Print_Titles" localSheetId="11">'2025'!$1:$1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5" i="32" l="1"/>
  <c r="L105" i="32"/>
  <c r="I105" i="32"/>
  <c r="P82" i="32"/>
  <c r="Q82" i="32" s="1"/>
  <c r="P45" i="32"/>
  <c r="P35" i="32"/>
  <c r="Q35" i="32" s="1"/>
  <c r="P22" i="32"/>
  <c r="P105" i="32" s="1"/>
  <c r="Q22" i="32" l="1"/>
  <c r="Q105"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23" authorId="0" shapeId="0" xr:uid="{00000000-0006-0000-0500-000001000000}">
      <text>
        <r>
          <rPr>
            <b/>
            <sz val="9"/>
            <color indexed="81"/>
            <rFont val="Tahoma"/>
            <family val="2"/>
          </rPr>
          <t>Exento de IVA</t>
        </r>
        <r>
          <rPr>
            <sz val="9"/>
            <color indexed="81"/>
            <rFont val="Tahoma"/>
            <family val="2"/>
          </rPr>
          <t xml:space="preserve">
</t>
        </r>
      </text>
    </comment>
    <comment ref="P30" authorId="0" shapeId="0" xr:uid="{00000000-0006-0000-0500-000002000000}">
      <text>
        <r>
          <rPr>
            <b/>
            <sz val="9"/>
            <color indexed="81"/>
            <rFont val="Tahoma"/>
            <family val="2"/>
          </rPr>
          <t>Yolanda Rodríguez: Hay partidas exentas de IVA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G17" authorId="0" shapeId="0" xr:uid="{00000000-0006-0000-0600-000001000000}">
      <text>
        <r>
          <rPr>
            <b/>
            <sz val="9"/>
            <color indexed="81"/>
            <rFont val="Tahoma"/>
            <family val="2"/>
          </rPr>
          <t>Autor:</t>
        </r>
        <r>
          <rPr>
            <sz val="9"/>
            <color indexed="81"/>
            <rFont val="Tahoma"/>
            <family val="2"/>
          </rPr>
          <t xml:space="preserve">
(IVA 21 %: 493,76 € de la parte fija, la parte variable exenta de IVA). </t>
        </r>
      </text>
    </comment>
    <comment ref="K22" authorId="0" shapeId="0" xr:uid="{00000000-0006-0000-0600-000002000000}">
      <text>
        <r>
          <rPr>
            <b/>
            <sz val="9"/>
            <color indexed="81"/>
            <rFont val="Tahoma"/>
            <family val="2"/>
          </rPr>
          <t>YRR
27/10/2020: Excisión Societaria a EDP CLIENTES SAU A74472911</t>
        </r>
      </text>
    </comment>
    <comment ref="K23" authorId="0" shapeId="0" xr:uid="{00000000-0006-0000-0600-000003000000}">
      <text>
        <r>
          <rPr>
            <b/>
            <sz val="9"/>
            <color indexed="81"/>
            <rFont val="Tahoma"/>
            <family val="2"/>
          </rPr>
          <t>YRR
27/10/2020: Excisión Societaria a EDP CLIENTES SAU A74472911</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2" authorId="0" shapeId="0" xr:uid="{00000000-0006-0000-0700-000001000000}">
      <text>
        <r>
          <rPr>
            <b/>
            <sz val="9"/>
            <color indexed="81"/>
            <rFont val="Tahoma"/>
            <family val="2"/>
          </rPr>
          <t>Autor:</t>
        </r>
        <r>
          <rPr>
            <sz val="9"/>
            <color indexed="81"/>
            <rFont val="Tahoma"/>
            <family val="2"/>
          </rPr>
          <t xml:space="preserve">
10% IVA</t>
        </r>
      </text>
    </comment>
    <comment ref="P2" authorId="0" shapeId="0" xr:uid="{00000000-0006-0000-0700-000002000000}">
      <text>
        <r>
          <rPr>
            <b/>
            <sz val="9"/>
            <color indexed="81"/>
            <rFont val="Tahoma"/>
            <family val="2"/>
          </rPr>
          <t>Autor:</t>
        </r>
        <r>
          <rPr>
            <sz val="9"/>
            <color indexed="81"/>
            <rFont val="Tahoma"/>
            <family val="2"/>
          </rPr>
          <t xml:space="preserve">
IVA 10%</t>
        </r>
      </text>
    </comment>
    <comment ref="K33" authorId="0" shapeId="0" xr:uid="{00000000-0006-0000-0700-000003000000}">
      <text>
        <r>
          <rPr>
            <b/>
            <sz val="9"/>
            <color indexed="81"/>
            <rFont val="Tahoma"/>
            <family val="2"/>
          </rPr>
          <t>Autor:
Parte variable exento de IVA. IVA 493,76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M24" authorId="0" shapeId="0" xr:uid="{00000000-0006-0000-0800-000001000000}">
      <text>
        <r>
          <rPr>
            <b/>
            <sz val="9"/>
            <color indexed="81"/>
            <rFont val="Tahoma"/>
            <family val="2"/>
          </rPr>
          <t>Autor:</t>
        </r>
        <r>
          <rPr>
            <sz val="9"/>
            <color indexed="81"/>
            <rFont val="Tahoma"/>
            <family val="2"/>
          </rPr>
          <t xml:space="preserve">
Reconocimientos exentos de IVA</t>
        </r>
      </text>
    </comment>
    <comment ref="Q30" authorId="0" shapeId="0" xr:uid="{00000000-0006-0000-0800-000002000000}">
      <text>
        <r>
          <rPr>
            <b/>
            <sz val="9"/>
            <color indexed="81"/>
            <rFont val="Tahoma"/>
            <family val="2"/>
          </rPr>
          <t>Autor:</t>
        </r>
        <r>
          <rPr>
            <sz val="9"/>
            <color indexed="81"/>
            <rFont val="Tahoma"/>
            <family val="2"/>
          </rPr>
          <t xml:space="preserve">
Mejora Licitador, mirar RDG Adjudicacion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G19" authorId="0" shapeId="0" xr:uid="{00000000-0006-0000-0900-000001000000}">
      <text>
        <r>
          <rPr>
            <b/>
            <sz val="9"/>
            <color indexed="81"/>
            <rFont val="Tahoma"/>
            <family val="2"/>
          </rPr>
          <t>Autor:</t>
        </r>
        <r>
          <rPr>
            <sz val="9"/>
            <color indexed="81"/>
            <rFont val="Tahoma"/>
            <family val="2"/>
          </rPr>
          <t xml:space="preserve">
Negociado sin Publicidad, Fecha invitación ofertas</t>
        </r>
      </text>
    </comment>
    <comment ref="G20" authorId="0" shapeId="0" xr:uid="{00000000-0006-0000-0900-000002000000}">
      <text>
        <r>
          <rPr>
            <b/>
            <sz val="9"/>
            <color indexed="81"/>
            <rFont val="Tahoma"/>
            <family val="2"/>
          </rPr>
          <t>Autor:</t>
        </r>
        <r>
          <rPr>
            <sz val="9"/>
            <color indexed="81"/>
            <rFont val="Tahoma"/>
            <family val="2"/>
          </rPr>
          <t xml:space="preserve">
Negociado Sin publicidad: Fecha de invitación</t>
        </r>
      </text>
    </comment>
    <comment ref="G21" authorId="0" shapeId="0" xr:uid="{00000000-0006-0000-0900-000003000000}">
      <text>
        <r>
          <rPr>
            <b/>
            <sz val="9"/>
            <color indexed="81"/>
            <rFont val="Tahoma"/>
            <family val="2"/>
          </rPr>
          <t>Autor:</t>
        </r>
        <r>
          <rPr>
            <sz val="9"/>
            <color indexed="81"/>
            <rFont val="Tahoma"/>
            <family val="2"/>
          </rPr>
          <t xml:space="preserve">
Invitación Ofertas. Negociado</t>
        </r>
      </text>
    </comment>
    <comment ref="G22" authorId="0" shapeId="0" xr:uid="{00000000-0006-0000-0900-000004000000}">
      <text>
        <r>
          <rPr>
            <b/>
            <sz val="9"/>
            <color indexed="81"/>
            <rFont val="Tahoma"/>
            <family val="2"/>
          </rPr>
          <t>Autor:</t>
        </r>
        <r>
          <rPr>
            <sz val="9"/>
            <color indexed="81"/>
            <rFont val="Tahoma"/>
            <family val="2"/>
          </rPr>
          <t xml:space="preserve">
F. Invitación Oferta</t>
        </r>
      </text>
    </comment>
    <comment ref="G23" authorId="0" shapeId="0" xr:uid="{00000000-0006-0000-0900-000005000000}">
      <text>
        <r>
          <rPr>
            <b/>
            <sz val="9"/>
            <color indexed="81"/>
            <rFont val="Tahoma"/>
            <family val="2"/>
          </rPr>
          <t>Autor:</t>
        </r>
        <r>
          <rPr>
            <sz val="9"/>
            <color indexed="81"/>
            <rFont val="Tahoma"/>
            <family val="2"/>
          </rPr>
          <t xml:space="preserve">
Fecha invitación oferta</t>
        </r>
      </text>
    </comment>
    <comment ref="G25" authorId="0" shapeId="0" xr:uid="{00000000-0006-0000-0900-000006000000}">
      <text>
        <r>
          <rPr>
            <b/>
            <sz val="9"/>
            <color indexed="81"/>
            <rFont val="Tahoma"/>
            <family val="2"/>
          </rPr>
          <t>Autor:</t>
        </r>
        <r>
          <rPr>
            <sz val="9"/>
            <color indexed="81"/>
            <rFont val="Tahoma"/>
            <family val="2"/>
          </rPr>
          <t xml:space="preserve">
Fecha Solicitud de Oferta - Negociado SIN publicidad</t>
        </r>
      </text>
    </comment>
    <comment ref="P32" authorId="0" shapeId="0" xr:uid="{00000000-0006-0000-0900-000007000000}">
      <text>
        <r>
          <rPr>
            <b/>
            <sz val="9"/>
            <color indexed="81"/>
            <rFont val="Tahoma"/>
            <family val="2"/>
          </rPr>
          <t>Autor:</t>
        </r>
        <r>
          <rPr>
            <sz val="9"/>
            <color indexed="81"/>
            <rFont val="Tahoma"/>
            <family val="2"/>
          </rPr>
          <t xml:space="preserve">
(21%) de la parte fija y hasta un importe máximo de 10.769,00€, IVA incluido (21%) de la parte variable.</t>
        </r>
      </text>
    </comment>
    <comment ref="W38" authorId="0" shapeId="0" xr:uid="{00000000-0006-0000-0900-000008000000}">
      <text>
        <r>
          <rPr>
            <b/>
            <sz val="9"/>
            <color indexed="81"/>
            <rFont val="Tahoma"/>
            <family val="2"/>
          </rPr>
          <t>Autor:</t>
        </r>
        <r>
          <rPr>
            <sz val="9"/>
            <color indexed="81"/>
            <rFont val="Tahoma"/>
            <family val="2"/>
          </rPr>
          <t xml:space="preserve">
IV.- La ejecución del contrato, independientemente del día de su formalización a
través de la firma electrónica de las partes, se entiende que da comienzo el día 01 de enero
de 2023 como se establece en los pliegos rectores de la licitación.</t>
        </r>
      </text>
    </comment>
    <comment ref="K41" authorId="0" shapeId="0" xr:uid="{00000000-0006-0000-0900-000009000000}">
      <text>
        <r>
          <rPr>
            <b/>
            <sz val="9"/>
            <color indexed="81"/>
            <rFont val="Tahoma"/>
            <family val="2"/>
          </rPr>
          <t>Autor:</t>
        </r>
        <r>
          <rPr>
            <sz val="9"/>
            <color indexed="81"/>
            <rFont val="Tahoma"/>
            <family val="2"/>
          </rPr>
          <t xml:space="preserve">
(IVA 21% de la parte fija: 567,00 €, estando exentos de IVA los reconocimientos médicos de la parte variable).</t>
        </r>
      </text>
    </comment>
    <comment ref="P41" authorId="0" shapeId="0" xr:uid="{00000000-0006-0000-0900-00000A000000}">
      <text>
        <r>
          <rPr>
            <b/>
            <sz val="9"/>
            <color indexed="81"/>
            <rFont val="Tahoma"/>
            <family val="2"/>
          </rPr>
          <t>Autor:</t>
        </r>
        <r>
          <rPr>
            <sz val="9"/>
            <color indexed="81"/>
            <rFont val="Tahoma"/>
            <family val="2"/>
          </rPr>
          <t xml:space="preserve">
21% IVA solo parte fija. Parte variable exenta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22" authorId="0" shapeId="0" xr:uid="{67240950-1841-4470-8926-4F1A35FE2331}">
      <text>
        <r>
          <rPr>
            <b/>
            <sz val="9"/>
            <color indexed="81"/>
            <rFont val="Tahoma"/>
            <family val="2"/>
          </rPr>
          <t>Autor:</t>
        </r>
        <r>
          <rPr>
            <sz val="9"/>
            <color indexed="81"/>
            <rFont val="Tahoma"/>
            <family val="2"/>
          </rPr>
          <t xml:space="preserve">
Error en comunicación al TC, ponía 15-03-24</t>
        </r>
      </text>
    </comment>
    <comment ref="K32" authorId="0" shapeId="0" xr:uid="{F27445C2-0747-4CFA-8B2F-8B2078C02342}">
      <text>
        <r>
          <rPr>
            <b/>
            <sz val="9"/>
            <color indexed="81"/>
            <rFont val="Tahoma"/>
            <family val="2"/>
          </rPr>
          <t>Autor:</t>
        </r>
        <r>
          <rPr>
            <sz val="9"/>
            <color indexed="81"/>
            <rFont val="Tahoma"/>
            <family val="2"/>
          </rPr>
          <t xml:space="preserve">
Servicio de Seguro esta exento de IVA</t>
        </r>
      </text>
    </comment>
    <comment ref="O45" authorId="0" shapeId="0" xr:uid="{DF06D2BE-B300-44AC-AFE2-7B2B8DA52E33}">
      <text>
        <r>
          <rPr>
            <b/>
            <sz val="9"/>
            <color indexed="81"/>
            <rFont val="Tahoma"/>
            <family val="2"/>
          </rPr>
          <t>Autor:</t>
        </r>
        <r>
          <rPr>
            <sz val="9"/>
            <color indexed="81"/>
            <rFont val="Tahoma"/>
            <family val="2"/>
          </rPr>
          <t xml:space="preserve">
ERROR. SE HABÍA PUESTO 12287,07 con IVA Incluido.</t>
        </r>
      </text>
    </comment>
    <comment ref="X52" authorId="0" shapeId="0" xr:uid="{80643346-BBE4-41E4-956D-DBA0E322AB3A}">
      <text>
        <r>
          <rPr>
            <b/>
            <sz val="9"/>
            <color indexed="81"/>
            <rFont val="Tahoma"/>
            <family val="2"/>
          </rPr>
          <t>Autor:</t>
        </r>
        <r>
          <rPr>
            <sz val="9"/>
            <color indexed="81"/>
            <rFont val="Tahoma"/>
            <family val="2"/>
          </rPr>
          <t xml:space="preserve">
Fecha de inicio: Alta de la licencia</t>
        </r>
      </text>
    </comment>
    <comment ref="X53" authorId="0" shapeId="0" xr:uid="{1E4D29D0-416B-4509-A9FF-82BB1244DB90}">
      <text>
        <r>
          <rPr>
            <b/>
            <sz val="9"/>
            <color indexed="81"/>
            <rFont val="Tahoma"/>
            <family val="2"/>
          </rPr>
          <t>Autor:</t>
        </r>
        <r>
          <rPr>
            <sz val="9"/>
            <color indexed="81"/>
            <rFont val="Tahoma"/>
            <family val="2"/>
          </rPr>
          <t xml:space="preserve">
Fecha de inicio: Alta de la licencia</t>
        </r>
      </text>
    </comment>
    <comment ref="X54" authorId="0" shapeId="0" xr:uid="{353B9C70-13B8-4404-B538-110C86EA13AB}">
      <text>
        <r>
          <rPr>
            <b/>
            <sz val="9"/>
            <color indexed="81"/>
            <rFont val="Tahoma"/>
            <family val="2"/>
          </rPr>
          <t>Autor:</t>
        </r>
        <r>
          <rPr>
            <sz val="9"/>
            <color indexed="81"/>
            <rFont val="Tahoma"/>
            <family val="2"/>
          </rPr>
          <t xml:space="preserve">
Fecha de inicio: Alta de la licencia</t>
        </r>
      </text>
    </comment>
    <comment ref="O82" authorId="0" shapeId="0" xr:uid="{967C1291-77CD-4D6B-BECA-F830ADA69A13}">
      <text>
        <r>
          <rPr>
            <b/>
            <sz val="9"/>
            <color indexed="81"/>
            <rFont val="Tahoma"/>
            <family val="2"/>
          </rPr>
          <t>Autor:
Error en rendimiento, se había puesto 8627,30 en importe de adjudicación que incluia el iva</t>
        </r>
      </text>
    </comment>
    <comment ref="V82" authorId="0" shapeId="0" xr:uid="{64665880-909D-4E1D-94E8-FCC7560255CB}">
      <text>
        <r>
          <rPr>
            <b/>
            <sz val="9"/>
            <color indexed="81"/>
            <rFont val="Tahoma"/>
            <family val="2"/>
          </rPr>
          <t>Yolanda Rodríguez
Error en rendimiento. Esta es la correcta</t>
        </r>
      </text>
    </comment>
    <comment ref="N87" authorId="0" shapeId="0" xr:uid="{B973B5F2-E7EB-494E-9EEE-862D419A1928}">
      <text>
        <r>
          <rPr>
            <b/>
            <sz val="9"/>
            <color indexed="81"/>
            <rFont val="Tahoma"/>
            <family val="2"/>
          </rPr>
          <t>Autor:</t>
        </r>
        <r>
          <rPr>
            <sz val="9"/>
            <color indexed="81"/>
            <rFont val="Tahoma"/>
            <family val="2"/>
          </rPr>
          <t xml:space="preserve">
Fecha del Acuerdo de Adjudicación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61" authorId="0" shapeId="0" xr:uid="{CF7CD467-1272-4B84-A851-A8DD8D9FABA9}">
      <text>
        <r>
          <rPr>
            <b/>
            <sz val="9"/>
            <color indexed="81"/>
            <rFont val="Tahoma"/>
            <family val="2"/>
          </rPr>
          <t>Autor:</t>
        </r>
        <r>
          <rPr>
            <sz val="9"/>
            <color indexed="81"/>
            <rFont val="Tahoma"/>
            <family val="2"/>
          </rPr>
          <t xml:space="preserve">
estando exentos de IVA los reconocimientos médicos de la parte variable</t>
        </r>
      </text>
    </comment>
    <comment ref="N61" authorId="0" shapeId="0" xr:uid="{CA8B1032-2EF4-442F-8C46-204884D944CD}">
      <text>
        <r>
          <rPr>
            <b/>
            <sz val="9"/>
            <color indexed="81"/>
            <rFont val="Tahoma"/>
            <family val="2"/>
          </rPr>
          <t>Autor:</t>
        </r>
        <r>
          <rPr>
            <sz val="9"/>
            <color indexed="81"/>
            <rFont val="Tahoma"/>
            <family val="2"/>
          </rPr>
          <t xml:space="preserve">
Reconocimientos o pruebas medicas, exento de IVA</t>
        </r>
      </text>
    </comment>
    <comment ref="M127" authorId="0" shapeId="0" xr:uid="{481EEEEE-2AE3-4998-B3D0-4BA873BC1879}">
      <text>
        <r>
          <rPr>
            <b/>
            <sz val="9"/>
            <color indexed="81"/>
            <rFont val="Tahoma"/>
            <family val="2"/>
          </rPr>
          <t>Autor:</t>
        </r>
        <r>
          <rPr>
            <sz val="9"/>
            <color indexed="81"/>
            <rFont val="Tahoma"/>
            <family val="2"/>
          </rPr>
          <t xml:space="preserve">
CANON 334,00 €/mes </t>
        </r>
      </text>
    </comment>
  </commentList>
</comments>
</file>

<file path=xl/sharedStrings.xml><?xml version="1.0" encoding="utf-8"?>
<sst xmlns="http://schemas.openxmlformats.org/spreadsheetml/2006/main" count="6218" uniqueCount="2209">
  <si>
    <t>OBJETO</t>
  </si>
  <si>
    <t>INICIO</t>
  </si>
  <si>
    <t>FIN</t>
  </si>
  <si>
    <t>PLAZO</t>
  </si>
  <si>
    <t>ADJUDICATARIO</t>
  </si>
  <si>
    <t>PUBLICIDAD</t>
  </si>
  <si>
    <t>EXPEDIENTE</t>
  </si>
  <si>
    <t>PROCEDIMIENTO
FUNDACIÓN</t>
  </si>
  <si>
    <t>Nº 
LICITADORES</t>
  </si>
  <si>
    <t>12 MESES</t>
  </si>
  <si>
    <t>NO</t>
  </si>
  <si>
    <t>A08015646</t>
  </si>
  <si>
    <t>2 SEMANAS</t>
  </si>
  <si>
    <t>3 SEMANAS</t>
  </si>
  <si>
    <t>6 MESES</t>
  </si>
  <si>
    <t>NATURALEZA CONTRATO</t>
  </si>
  <si>
    <t>PROCEDIMIENTO
(LCSP)</t>
  </si>
  <si>
    <t>F-PUBLICACIÓN DEL PROCEDIMIENTO</t>
  </si>
  <si>
    <r>
      <t xml:space="preserve">VALOR ESTIMADO
CON IVA </t>
    </r>
    <r>
      <rPr>
        <sz val="9"/>
        <color theme="1"/>
        <rFont val="Calibri"/>
        <family val="2"/>
        <scheme val="minor"/>
      </rPr>
      <t>(Art.129)</t>
    </r>
  </si>
  <si>
    <t>PRESUPUESTO LICITACIÓN
(IVA inc)</t>
  </si>
  <si>
    <t>F-ADJUDICACIÓN</t>
  </si>
  <si>
    <t>IMPORTE ADJUDICACIÓN
(IVA excluido)</t>
  </si>
  <si>
    <t>IMPUESTOS</t>
  </si>
  <si>
    <t>NIF</t>
  </si>
  <si>
    <t>F-FORMALIZACIÓN</t>
  </si>
  <si>
    <t>SERVICIO DE GESTIÓN DE RESIDUOS AUTORIZADO PARA LA PLANTA PILOTO DE ALMACENAMIENTO GEOLOGICO DE CO2 DE LA FUNDACIÓN CIUDAD DE LA ENERGÍA EN HONTOMIN (BURGOS)</t>
  </si>
  <si>
    <t>SERVICIOS</t>
  </si>
  <si>
    <t>ABIERTO SIMPLIFICADO ABREVIADO</t>
  </si>
  <si>
    <t>NO APLICA
(Desde 9/03/2018)</t>
  </si>
  <si>
    <t>**</t>
  </si>
  <si>
    <t>DESIERTO</t>
  </si>
  <si>
    <t>SUMINISTROS</t>
  </si>
  <si>
    <t xml:space="preserve">D. EDUARDO CASTIÑEIRAS </t>
  </si>
  <si>
    <r>
      <t xml:space="preserve">VALOR ESTIMADO
</t>
    </r>
    <r>
      <rPr>
        <b/>
        <sz val="8"/>
        <color theme="1"/>
        <rFont val="Calibri"/>
        <family val="2"/>
        <scheme val="minor"/>
      </rPr>
      <t>(SIN IVA)</t>
    </r>
  </si>
  <si>
    <t>PRESUPUESTO LICITACIÓN
(SIN IVA)</t>
  </si>
  <si>
    <t>F-PUBLICACIÓN</t>
  </si>
  <si>
    <t>PRORROGA</t>
  </si>
  <si>
    <t>ALM-2018-033</t>
  </si>
  <si>
    <t>FCC AMBITO, S.A.</t>
  </si>
  <si>
    <t>A28900975</t>
  </si>
  <si>
    <t>ALM-2018-024</t>
  </si>
  <si>
    <t>SERVICIO DE VIGILANCIA Y SEGURIDAD PARA LAS INSTALACIONES DE LA FUNDACIÓN CIUDAD DE LA ENERGÍA EN HONTOMÍN (BURGOS).</t>
  </si>
  <si>
    <t>ABIERTO
 (NO S.A.R.A.)</t>
  </si>
  <si>
    <t>GRUPO CONTROL EMPRESA DE SEGURIDAD, S.A.</t>
  </si>
  <si>
    <t>A04038014</t>
  </si>
  <si>
    <t>EC-2019-006</t>
  </si>
  <si>
    <t>SERVICIO DE VIGILANCIA Y SEGURIDAD REMOTA Y ACTUALIZACIÓN DE LOS EQUIPOS DE SEGURIDAD DE LAS INSTALACIONES DE COMPOSTILLA I EN PONFERRADA (LEÓN)</t>
  </si>
  <si>
    <t>PLATAFORMA DE CONTRATACIÓN DEL SECTOR PUBLICO</t>
  </si>
  <si>
    <t>DESARROLLOS DE SEGURIDAD Y COMUNICACIONES, S.L.</t>
  </si>
  <si>
    <t>B24243685</t>
  </si>
  <si>
    <t>ALM-2018-028</t>
  </si>
  <si>
    <t>SUMINISTRO MEDIANTE ALQUILER DE EQUIPOS O MEDIOS AUXILIARES PARA LA PLANTA PILOTO DE ALMACENAMIENTO GEOLÓGICO DE CO2 EN HONTOMÍN (BURGOS)</t>
  </si>
  <si>
    <t>ALM-2019-008</t>
  </si>
  <si>
    <t>SUMINISTRO DE GAS NITRÓGENO SECO PARA LA PLANTA PILOTO DE ALMACENAMIENTO GEOLÓGICO DE CO2 EN HONTOMÍN</t>
  </si>
  <si>
    <t>ALM-2019-007</t>
  </si>
  <si>
    <t>SUMINISTRO MEDIANTE ALQUILER DE MEDIOS AUXILIARES PARA LA PLANTA PILOTO PARA ALMACENAMIENTO GEOLÓGICO DE CO2 DE LA FUNDACIÓN EN HONTOMÍN (BURGOS)</t>
  </si>
  <si>
    <t>AXOR RENTALS, S.L.</t>
  </si>
  <si>
    <t>B01213032</t>
  </si>
  <si>
    <t>OXC-2018-038
Lote 1</t>
  </si>
  <si>
    <t>SERVICIO DE MANTENIMIENTO ELECTRICO EN ALTA TENSIÓN PARA LAS INSTALACIONES DE LA FUNDACIÓN CIUDAD DE LA ENERGÍA EN CUBILLOS DEL SIL (LEON)</t>
  </si>
  <si>
    <t>ABIERTO SIMPLIFICADO</t>
  </si>
  <si>
    <t>COELBI, S.L.</t>
  </si>
  <si>
    <t>B24281529</t>
  </si>
  <si>
    <t>OXC-2018-038
Lote 2</t>
  </si>
  <si>
    <t>SERVICIO DE MANTENIMIENTO ELECTRICO EN BAJA TENSIÓN PARA LAS INSTALACIONES DE LA FUNDACIÓN CIUDAD DE LA ENERGÍA EN CUBILLOS DEL SIL (LEON)</t>
  </si>
  <si>
    <t>ALM-2019-005</t>
  </si>
  <si>
    <t>SUMINISTRO DE GAS PROPANO PARA LA PLANTA PILOTO PARA ALMACENAMIENTO GEOLÓGICO DE CO2 DE LA FUNDACIÓN.</t>
  </si>
  <si>
    <t>REPSOL BUTANO, S.A</t>
  </si>
  <si>
    <t>A28076420</t>
  </si>
  <si>
    <t>OC-2019-004</t>
  </si>
  <si>
    <t>SUMINISTRO DE VEHÍCULO USADO PARA EL USO DE PERSONAL DIRECTIVO DE LA FUNDACIÓN CIUDAD DE LA ENERGÍA</t>
  </si>
  <si>
    <t>TELENAUTO, S.A.</t>
  </si>
  <si>
    <t>A24090805</t>
  </si>
  <si>
    <t>OC-2019-019
Lote 4</t>
  </si>
  <si>
    <r>
      <t xml:space="preserve">SERVICIO DE COMUNICACIONES PARA DIVEROS CENTROS DE LA FUNDACIÓN CIUDAD DE LA ENERGÍA.
</t>
    </r>
    <r>
      <rPr>
        <b/>
        <sz val="8"/>
        <rFont val="Calibri"/>
        <family val="2"/>
        <scheme val="minor"/>
      </rPr>
      <t>Lote 4. Comunicaciones de datos (acceso a Internet) para la sede principal de la Fundación en el Centro de Desarrollo de Tecnologías de Cubillos del Sil (León).</t>
    </r>
  </si>
  <si>
    <t>IBERNET FIBRA, S.L.</t>
  </si>
  <si>
    <t>B24720740</t>
  </si>
  <si>
    <t>EC-2019-019
Lote 2</t>
  </si>
  <si>
    <r>
      <rPr>
        <sz val="8"/>
        <rFont val="Calibri"/>
        <family val="2"/>
        <scheme val="minor"/>
      </rPr>
      <t>Suministro de servidores, infraestructuras de red, licencias de software y servicio de puesta en marcha, necesarios para dotar de soporte informático y de comunicaciones al Edificio Compostilla de la Fundación Ciudad de la Energía, en Ponferrada (León)</t>
    </r>
    <r>
      <rPr>
        <b/>
        <sz val="8"/>
        <rFont val="Calibri"/>
        <family val="2"/>
        <scheme val="minor"/>
      </rPr>
      <t xml:space="preserve">
Lote 2: Suministro de equipos de interconexión de la red del edificio.</t>
    </r>
  </si>
  <si>
    <t>PROYECTOS SISTEMAS Y PERITACIONES S.L.</t>
  </si>
  <si>
    <t>B24310252</t>
  </si>
  <si>
    <t>EC-2019-019
Lote 3</t>
  </si>
  <si>
    <r>
      <rPr>
        <sz val="8"/>
        <rFont val="Calibri"/>
        <family val="2"/>
        <scheme val="minor"/>
      </rPr>
      <t>Suministro de servidores, infraestructuras de red, licencias de software y servicio de puesta en marcha, necesarios para dotar de soporte informático y de comunicaciones al Edificio Compostilla de la Fundación Ciudad de la Energía, en Ponferrada (León).</t>
    </r>
    <r>
      <rPr>
        <b/>
        <sz val="8"/>
        <rFont val="Calibri"/>
        <family val="2"/>
        <scheme val="minor"/>
      </rPr>
      <t xml:space="preserve">
Lote 3: Suministro de Seguridad de la Red.</t>
    </r>
  </si>
  <si>
    <t>EC-2019-019
Lote 1</t>
  </si>
  <si>
    <r>
      <rPr>
        <sz val="8"/>
        <rFont val="Calibri"/>
        <family val="2"/>
        <scheme val="minor"/>
      </rPr>
      <t>Suministro de servidores, infraestructuras de red, licencias de software y servicio de puesta en marcha, necesarios para dotar de soporte informático y de comunicaciones al Edificio Compostilla de la Fundación Ciudad de la Energía, en Ponferrada (León)</t>
    </r>
    <r>
      <rPr>
        <b/>
        <sz val="8"/>
        <rFont val="Calibri"/>
        <family val="2"/>
        <scheme val="minor"/>
      </rPr>
      <t xml:space="preserve">
Lote 1: Suministro, Instalación y puesta en marcha de equipos.</t>
    </r>
  </si>
  <si>
    <t>MSP-2019-016</t>
  </si>
  <si>
    <t>OBRAS DEL PROYECTO DE EJECUCIÓN DEL ACCESO Y APARCAMIENTO DE LA FÁBRICA DE LUZ. MUSEO DE LA ENERGÍA</t>
  </si>
  <si>
    <t>OBRAS</t>
  </si>
  <si>
    <t>ABIERTO CRITERIOS MULTIPLES</t>
  </si>
  <si>
    <t>EXCARBI, S.L.</t>
  </si>
  <si>
    <t>B24098824</t>
  </si>
  <si>
    <t>7 MESES</t>
  </si>
  <si>
    <t>EC-2019-007</t>
  </si>
  <si>
    <t xml:space="preserve">SERVICIO DE CONSERVACIÓN Y MANTENIMIENTO DE LAS DIFERENTES ESPECIES DE HELECHOS ARBORESCENTES Y PLANTAS ALOJADAS EN LA NAVE DE CALDERAS DE LA ANTIGUA CENTRAL TÉRMICA DE COMPOSTILLA I </t>
  </si>
  <si>
    <t>COMERCIAL GRANDE, S.L.U.</t>
  </si>
  <si>
    <t>B24069528</t>
  </si>
  <si>
    <t>ALM-2019-009</t>
  </si>
  <si>
    <t>SUMINISTRO DE GAS NITRÓGENO (N2) SECO PARA LA PLANTA PILOTO PARA ALMACENAMIENTO GEOLÓGICO DE CO2 DE HONTOMÍN (BURGOS)</t>
  </si>
  <si>
    <t>CARBUROS METÁLICOS, S.A.</t>
  </si>
  <si>
    <t>OXC-2019-005</t>
  </si>
  <si>
    <t>SERVICIO DE MANTENIMIENTO MECÁNICO DE LAS INSTALACIONES DEL CENTRO DE DESARROLLO DE TECNOLOGÍAS DE LA FUNDACIÓN CIUDAD DE LA ENERGÍA EN CUBILLOS DEL SIL</t>
  </si>
  <si>
    <t>MARTINEZ BIERZO, S.L.</t>
  </si>
  <si>
    <t>B24484131</t>
  </si>
  <si>
    <t>MSP-2019-021</t>
  </si>
  <si>
    <t>SERVICIO DE LIMPIEZA DE LAS INSTALACIONES MUSEÍSTICAS DE LA FÁBRICA DE LUZ. MUSEO DE LA ENERGÍA EN PONFERRADA (LEON).</t>
  </si>
  <si>
    <t>FERRONOL CONSULTORA INTERNACIONAL DE SERVICIOS, S.L.</t>
  </si>
  <si>
    <t>B41865510</t>
  </si>
  <si>
    <t>OC-2019-009
Lote 1</t>
  </si>
  <si>
    <t>SEGURO "TODO RIESGO DAÑO MATERIAL" PARA EL CENTRO DE DESARROLLO DE TECNOLOGÍAS DE CUBILLOS DEL SIL (LEON)</t>
  </si>
  <si>
    <t xml:space="preserve">PLATAFORMA DE CONTRATACIÓN DEL SECTOR PUBLICO.
</t>
  </si>
  <si>
    <t>QBE INSURANCE SA/NV SUCURSAL EN ESPAÑA</t>
  </si>
  <si>
    <t>W0174445G</t>
  </si>
  <si>
    <t>OC-2019-016
Lote 1</t>
  </si>
  <si>
    <t>SERVICIO DE PREVENCIÓN AJENO PARA LA FUNDACIÓN CIUDAD DE LA ENERGÍA</t>
  </si>
  <si>
    <t>NORPREVENCIÓN, S.L.</t>
  </si>
  <si>
    <t>B27222827</t>
  </si>
  <si>
    <t>OC-2019-026</t>
  </si>
  <si>
    <t>Servicio de Vigilancia de la Salud para los distintos centros de la Fundación Ciudad de la Energía.</t>
  </si>
  <si>
    <t>CUALTIS, S.L.U.</t>
  </si>
  <si>
    <t>B84527977</t>
  </si>
  <si>
    <t>8 MESES</t>
  </si>
  <si>
    <t>OC-2019-019
Lote 1</t>
  </si>
  <si>
    <r>
      <rPr>
        <sz val="8"/>
        <rFont val="Calibri"/>
        <family val="2"/>
        <scheme val="minor"/>
      </rPr>
      <t>SERVICIO DE COMUNICACIONES PARA DIVEROS CENTROS DE LA FUNDACIÓN CIUDAD DE LA ENERGÍA.</t>
    </r>
    <r>
      <rPr>
        <b/>
        <sz val="8"/>
        <rFont val="Calibri"/>
        <family val="2"/>
        <scheme val="minor"/>
      </rPr>
      <t xml:space="preserve">
Lote 1. Comunicaciones de Voz para telefonía Fija y datos ADSL o calidad superior para todos los centros, incluyendo líneas para la centralita.</t>
    </r>
  </si>
  <si>
    <t>TELEFONICA DE ESPAÑA, S.A.U.</t>
  </si>
  <si>
    <t>A82018474</t>
  </si>
  <si>
    <t>OC-2019-019
Lote 2</t>
  </si>
  <si>
    <r>
      <t xml:space="preserve">SERVICIO DE COMUNICACIONES PARA DIVEROS CENTROS DE LA FUNDACIÓN CIUDAD DE LA ENERGÍA.
</t>
    </r>
    <r>
      <rPr>
        <b/>
        <sz val="8"/>
        <rFont val="Calibri"/>
        <family val="2"/>
        <scheme val="minor"/>
      </rPr>
      <t>Lote 2. Comunicaciones de voz y datos para telefonía móvil para todos los centros de trabajo de la Fundación.</t>
    </r>
  </si>
  <si>
    <t>TELEFONICA MÓVILES DE ESPAÑA, S.A.U</t>
  </si>
  <si>
    <t>A78923125</t>
  </si>
  <si>
    <t>OC-2019-019
Lote 3</t>
  </si>
  <si>
    <r>
      <t xml:space="preserve">SERVICIO DE COMUNICACIONES PARA DIVEROS CENTROS DE LA FUNDACIÓN CIUDAD DE LA ENERGÍA.
</t>
    </r>
    <r>
      <rPr>
        <b/>
        <sz val="8"/>
        <rFont val="Calibri"/>
        <family val="2"/>
        <scheme val="minor"/>
      </rPr>
      <t>Lote 3. Comunicaciónes de voz y datos para la Planta Piloto para almacenamiento geológico de CO2 de Hontomín.</t>
    </r>
  </si>
  <si>
    <t>OC-2019-020
Lote 1</t>
  </si>
  <si>
    <t>Suministro de energía eléctrica para el Centro de Desarrollo de Tecnologías de Cubillos del Sil (León).</t>
  </si>
  <si>
    <t>AURA ENERGÍA, S.L.</t>
  </si>
  <si>
    <t>B65552432</t>
  </si>
  <si>
    <t>OC-2019-020
Lote 2</t>
  </si>
  <si>
    <t>Suministro de energía eléctrica para La Fábrica de Luz. Museo de la Energía de Ponferrada (León).</t>
  </si>
  <si>
    <t>EC-2019-018</t>
  </si>
  <si>
    <t>Suministro de Electricidad para el Edificio Compostilla de la Fundación Ciudad de la Energía</t>
  </si>
  <si>
    <t>EDP COMERCIALIZADORA, S.A.U.</t>
  </si>
  <si>
    <t>A95000295</t>
  </si>
  <si>
    <t>OC-2019-028</t>
  </si>
  <si>
    <t>Servicio de Mantenimiento, Consultoría y Migración de Software en el sistema de Gestión Integrado Fund@net.</t>
  </si>
  <si>
    <t xml:space="preserve">NEGOCIADO SIN PUBLICIDAD </t>
  </si>
  <si>
    <t>SEMICROL, S.L.</t>
  </si>
  <si>
    <t>B39024732</t>
  </si>
  <si>
    <t>1 AÑO</t>
  </si>
  <si>
    <t xml:space="preserve">PLATAFORMA DE CONTRATACIÓN DEL SECTOR PUBLICO
</t>
  </si>
  <si>
    <t>ALM-2019-011</t>
  </si>
  <si>
    <t>SUMINISTRO DE GASÓLEO TIPO B Y DEPÓSITO PARA LA PLANTA PILOTO PARA ALMACENAMIENTO GEOLÓGICO DE
CO₂ DE LA FUNDACIÓN CIUDAD DE LA ENERGÍA EN HONTOMÍN (BURGOS)</t>
  </si>
  <si>
    <t>DISCOMTES ENERGÍA, S.L.</t>
  </si>
  <si>
    <t>B47336698</t>
  </si>
  <si>
    <t>24 MESES</t>
  </si>
  <si>
    <t>ALM-2019-017</t>
  </si>
  <si>
    <t>Servicios de trabajos con cable (Slickline) en la Planta Piloto para Almacenamiento Geológico de CO2 de la Fundación Ciudad de la Energía</t>
  </si>
  <si>
    <t>DAJAN, SRL</t>
  </si>
  <si>
    <t>IT01659380685</t>
  </si>
  <si>
    <t>30 MESES</t>
  </si>
  <si>
    <t>OC-2019-009
Lote 2</t>
  </si>
  <si>
    <t>SEGURO "TODO RIESGO DAÑO MATERIAL" PARA LA PLANTA PILOTO DE ALMACENAMIENTO GEOLÓGICO DE CO2 DE HONTOMIN (BURGOS)</t>
  </si>
  <si>
    <t>OC-2019-016
Lote 2</t>
  </si>
  <si>
    <t>SERVICIO DE VIGILANCIA Y CONTROL DE LA SALUD PARA LA FUNDACIÓN CIUDAD DE LA ENERGÍA</t>
  </si>
  <si>
    <t>OC-2019-034
Lote 3</t>
  </si>
  <si>
    <r>
      <t xml:space="preserve">SERVICIO DE LIMPIEZA EN VARIOS EDIFICIOS DE LA FUNDACIÓN.
</t>
    </r>
    <r>
      <rPr>
        <b/>
        <sz val="8"/>
        <rFont val="Calibri"/>
        <family val="2"/>
        <scheme val="minor"/>
      </rPr>
      <t>Lote 3. Oferta Integradora de Servicio de Lipieza de Edficio Compostilla I en Ponferrada y Edficios del Centro de Cubillos del Sil.</t>
    </r>
  </si>
  <si>
    <t>OXC-2019-010</t>
  </si>
  <si>
    <t>Servicio de limpieza en los Edificios del Centro de Desarrollo de Tecnologías de la Fundación en Cubillos del Sil (León).</t>
  </si>
  <si>
    <t>2,5 MESES</t>
  </si>
  <si>
    <t>VALOR ESTIMADO</t>
  </si>
  <si>
    <t>PRESUPUESTO LICITACIÓN</t>
  </si>
  <si>
    <t>CIF</t>
  </si>
  <si>
    <t>IMPORTE ADJUDICACIÓN</t>
  </si>
  <si>
    <t>ALM-2018-009</t>
  </si>
  <si>
    <t>SERVICIO DE ASESORAMIENTO, DESARROLLO Y PUESTA EN SERVICIO DE SISTEMAS DE MONITORIZACIÓN DE LA PLANTA DE DESARROLLO TÉCNOLOGICO DE LA FUNDACIÓN CIUDAD DE LA ENERGÍA EN HONTOMÍN (BURGOS).</t>
  </si>
  <si>
    <t>GENERAL</t>
  </si>
  <si>
    <t>PERFIL DEL CONTRATANTE DE LA FUNDACIÓN
PLATAFORMA DE CONTRATACIÓN DEL SECTOR PUBLICO</t>
  </si>
  <si>
    <t>FUNDACIÓN BENÉFICO DOCENTE GÓMEZ PARDO</t>
  </si>
  <si>
    <t>G28414282</t>
  </si>
  <si>
    <t>OXC-2018-002
LOTE 1</t>
  </si>
  <si>
    <t>SERVICIO DE MANTENIMIENTO ELÉCTRICO EN ALTA TENSIÓN PARA LAS INSTALACIONES DEL CENTRO DE DESARROLLO DE TECNOLOGÍAS DE LA FUNDACIÓN CIUDAD DE LA ENERGÍA EN CUBILLOS DE SIL (León).</t>
  </si>
  <si>
    <t>GENERALI ESPAÑA, S.A. DE SEGUROS Y REASEGUROS</t>
  </si>
  <si>
    <t>1 MES</t>
  </si>
  <si>
    <t>A48027056</t>
  </si>
  <si>
    <t>ELECNOR, S.A.</t>
  </si>
  <si>
    <t>8 SEMANAS</t>
  </si>
  <si>
    <t>ALM-2018-002
LOTE 1</t>
  </si>
  <si>
    <t>PLATAFORMA DE CONTRATACIÓN DEL SECTOR PUBLICO
PERFIL DEL CONTRATANTE DE LA FUNDACIÓN</t>
  </si>
  <si>
    <t>ELECNOR INFRAESTRUCTURAS</t>
  </si>
  <si>
    <t>ALM-2018-002
LOTE 2</t>
  </si>
  <si>
    <t>ALM-2018-010</t>
  </si>
  <si>
    <t xml:space="preserve">SERVICIO DE MANTENIMIENTO MECÁNICO PARA LAS INSTALACIONES DE LA PLANTA PILOTO DE ALMACENAMIENTO GEOLÓGICO DE CO2 DE HONTOMÍN (BURGOS) </t>
  </si>
  <si>
    <t xml:space="preserve">ABIERTO SIMPLIFICADO
</t>
  </si>
  <si>
    <t>SERBUSA, S.L.</t>
  </si>
  <si>
    <t>B09275306</t>
  </si>
  <si>
    <t>MSP-2018-005</t>
  </si>
  <si>
    <t xml:space="preserve">SERVICIO DE LIMPIEZA EN SUS INSTALACIONES DE LA FÁBRICA DE LUZ. MUSEO DE LA ENERGÍA </t>
  </si>
  <si>
    <t>ABIERTO SIMPLIFICADO
LCSP Art. 159</t>
  </si>
  <si>
    <t>OXC-2018-002
LOTE 2</t>
  </si>
  <si>
    <t>Lote 2: SERVICIO DE MANTENIMIENTO ELÉCTRICO EN BAJA TENSIÓN PARA LAS INSTALACIONES DEL CENTRO DE DESARROLLO DE TECNOLOGÍAS DE LA FUNDACIÓN CIUDAD DE LA ENERGÍA EN CUBILLOS DE SIL (León).</t>
  </si>
  <si>
    <t>ABIERTO CRITERIO PRECIO</t>
  </si>
  <si>
    <t>ECOLUX SERVICIOS ENERGÉTICOS, S.L.</t>
  </si>
  <si>
    <t>B24284176</t>
  </si>
  <si>
    <t>OXC-2018-003
LOTE 1</t>
  </si>
  <si>
    <t>OXC-2018-003
LOTE 2</t>
  </si>
  <si>
    <t>WATER&amp;PROCESS TECHNOLOGIES&amp;SOLUTIONS SPAIN, S.L.U</t>
  </si>
  <si>
    <t>B87907655</t>
  </si>
  <si>
    <t>ALM-2018-001</t>
  </si>
  <si>
    <t>SERVICIO DE MANTENIMIENTO MECÁNICO PARA LAS INSTALACIONES DE LA PLANTA PILOTO DE ALMACENAMIENTO DE CO2 DE HONTOMÍN</t>
  </si>
  <si>
    <t xml:space="preserve">PLATAFORMA DE CONTRATACIÓN DEL SECTOR PUBLICO
PERFIL DEL CONTRATANTE DE LA FUNDACIÓN
</t>
  </si>
  <si>
    <t>ALM-2018-008</t>
  </si>
  <si>
    <t xml:space="preserve">SUMINISTRO DE REPUESTOS Y CONSUMIBLES PARA EL MANTENIMIENTO POR MEDIOS PROPIOS DE LOS EQUIPOS DE GENERACIÓN ELÉCTRICA DE LA PLANTA PILOTO DE ALMACENAMIENTO GEOLÓGICO DE CO2 DE HONTOMÍN (BURGOS) </t>
  </si>
  <si>
    <t>ALM-2018-011</t>
  </si>
  <si>
    <t xml:space="preserve">ABIERTO SIMPLIFICADO ABREVIADO
</t>
  </si>
  <si>
    <t>NEUMÁTICA HIDRÁULICA BECO S.A.</t>
  </si>
  <si>
    <t>A47091103</t>
  </si>
  <si>
    <t>ALM-2018-012</t>
  </si>
  <si>
    <t>SERVICIO DE LIMPIEZA DEL EDIFICIO DE LA PLANTA PILOTO PARA ALMACENAMIENTO GEOLÓGICO DE CO2 DE LA FUNDACIÓN, UBICADO EN HONTOMÍN (BURGOS)</t>
  </si>
  <si>
    <t>ROYAL CLEAN, S.L.</t>
  </si>
  <si>
    <t>B47541123</t>
  </si>
  <si>
    <t>ALM-2018-014</t>
  </si>
  <si>
    <t>SUMINISTRO DE SAL SÓDICA PARA LA PLANTA PILOTO DE ALMACENAMIENTO GEOLÓGICO DE CO2 DE HONTOMÍN (BURGOS).</t>
  </si>
  <si>
    <t>IBERICA DE SALES, S.A.</t>
  </si>
  <si>
    <t>A50003797</t>
  </si>
  <si>
    <t>MSP-2018-013</t>
  </si>
  <si>
    <t>SERVICIO DE VIGILANCIA REMOTA DE LAS INSTALACIONES DE LA FÁBRICA DE LUZ. MUSEO DE LA ENERGÍA</t>
  </si>
  <si>
    <t>DESISTIMIENTO</t>
  </si>
  <si>
    <t>MSP-2018-016</t>
  </si>
  <si>
    <t>MSP-2018-028</t>
  </si>
  <si>
    <t>SUMINISTRO DE ENERGÍA ELÉCTRICA PARA LA FÁBRICA DE LUZ (PONFERRADA)</t>
  </si>
  <si>
    <t>OC-2018-008
LOTE 1</t>
  </si>
  <si>
    <r>
      <t xml:space="preserve">SEGURO "TODO RIEGO DAÑO MATERIAL" PARA LAS INSTALACIONES DEL CENTRO DE DESARROLLO DE TECNOLOGÍAS DE </t>
    </r>
    <r>
      <rPr>
        <b/>
        <u/>
        <sz val="8"/>
        <color theme="1"/>
        <rFont val="Calibri"/>
        <family val="2"/>
        <scheme val="minor"/>
      </rPr>
      <t>CUBILLOS DEL SIL</t>
    </r>
    <r>
      <rPr>
        <b/>
        <sz val="8"/>
        <color theme="1"/>
        <rFont val="Calibri"/>
        <family val="2"/>
        <scheme val="minor"/>
      </rPr>
      <t xml:space="preserve"> (LEON).</t>
    </r>
  </si>
  <si>
    <t>QBE INSURANCE (Europe) Ltd. Sucursal en España</t>
  </si>
  <si>
    <t>W0068587E</t>
  </si>
  <si>
    <t>OC-2018-008
LOTE 2</t>
  </si>
  <si>
    <r>
      <t xml:space="preserve">SEGURO "TODO RIEGO DAÑO MATERIAL" PARA LA PLANTA PILOTO DE ALMACEANMIENTO GEOLÓGICO DE CO2 DE </t>
    </r>
    <r>
      <rPr>
        <b/>
        <u/>
        <sz val="8"/>
        <color theme="1"/>
        <rFont val="Calibri"/>
        <family val="2"/>
        <scheme val="minor"/>
      </rPr>
      <t>HONTOMÍN</t>
    </r>
    <r>
      <rPr>
        <b/>
        <sz val="8"/>
        <color theme="1"/>
        <rFont val="Calibri"/>
        <family val="2"/>
        <scheme val="minor"/>
      </rPr>
      <t xml:space="preserve"> (BURGOS).</t>
    </r>
  </si>
  <si>
    <t>AXA SEGUROS GENERALES, S.A. DE SEGUROS Y REASEGUROS</t>
  </si>
  <si>
    <t>A60917978</t>
  </si>
  <si>
    <t>OC-2018-009</t>
  </si>
  <si>
    <t>SERVICIO DE MANTENIMIENTO DE IMPRESORAS Y SUMINISTRO DE CONSUMIBLES DE IMPRESIÓN PARA LAS INSTALACIONES DEL CENTRO DE DESARROLLO DE TECNOLOGÍAS Y LA FÁBRICA DE LUZ.MUSEO DE LA ENERGÍA DE LA FUNDACIÓN CIUDAD DE LA ENERGÍA</t>
  </si>
  <si>
    <t>SISTEMAS DE OFICINA DE LEON 2, S.A.</t>
  </si>
  <si>
    <t>A24052029</t>
  </si>
  <si>
    <t>OC-2018-010</t>
  </si>
  <si>
    <t>SUMINISTRO DE CUENTAS DE CORREO ELECTRÓNICO TIPO "EXHANGE" PARA LA FUNDACIÓN CIUDAD DE LA ENERGÍA</t>
  </si>
  <si>
    <t>ACENS TECHNOLOGIES, S.L.U</t>
  </si>
  <si>
    <t>B84948736</t>
  </si>
  <si>
    <t>OC-2018-014</t>
  </si>
  <si>
    <t>SERVICIO DE AGENCIA DE VIAJES PARA LA FUNDACIÓN CIUDAD DE LA ENERGÍA.</t>
  </si>
  <si>
    <t>AVORIS RETAIL DIVISON, S.L.</t>
  </si>
  <si>
    <t>B07012107</t>
  </si>
  <si>
    <t>OC-2018-015</t>
  </si>
  <si>
    <t>SERVICIO DE PREVENCIÓN AJENO PARA LOS DISTINTOS CENTROS DE LA FUNDACIÓN CIUDAD DE LA ENERGÍA</t>
  </si>
  <si>
    <t>INTECTOMA, S.L.</t>
  </si>
  <si>
    <t>B24277493</t>
  </si>
  <si>
    <t>OC-2018-016
LOTE 1</t>
  </si>
  <si>
    <t>TELEFÓNICA DE ESPAÑA, S.A.U.</t>
  </si>
  <si>
    <t>OC-2018-016
LOTE 2</t>
  </si>
  <si>
    <t>TELEFÓNICA MÓVILES ESPAÑA, S.A.U.</t>
  </si>
  <si>
    <t>OC-2018-016
LOTE 3</t>
  </si>
  <si>
    <t>OC-2018-016
LOTE 4</t>
  </si>
  <si>
    <t>OC-2018-016
LOTE 5</t>
  </si>
  <si>
    <t>IBERNET SOLUCIONES, S.L.</t>
  </si>
  <si>
    <t>B24662249</t>
  </si>
  <si>
    <t>OXC-2018-008</t>
  </si>
  <si>
    <t>SERVICIO DE LIMPIEZA EN LOS EDIFICIOS DEL CENTRO DE DESARROLLO DE TECNOLOGÍAS DE LA FUNDACIÓN EN CUBILLOS DEL SIL (LEÓN)</t>
  </si>
  <si>
    <t>ARALIA SERVICIOS SOCIOSANITARIOS, S.A.</t>
  </si>
  <si>
    <t>A47326475</t>
  </si>
  <si>
    <t>OXC-2018-010</t>
  </si>
  <si>
    <t>SERVICIO DE GESTIÓN DE RESIDUOS PARA LAS INSTALACIÓNES DEL CENTRO DE DESARROLLO DE TECNOLOGÍAS DE LA FUNDACIÓN CIUDAD DE LA ENERGÍA EN CUBILLOS DEL SIL (LEON)</t>
  </si>
  <si>
    <t>RECICLAJE DE INERTES DEL NOROESTE, S.L. (RECINOR)</t>
  </si>
  <si>
    <t>B15625734</t>
  </si>
  <si>
    <t>OXC-2018-014</t>
  </si>
  <si>
    <t>SUMINISTRO DE GAS NATURAL LICUADO (GNL) PARA LAS INSTALACIONES DEL CENTRO DE DESARROLLO DE TECNOLOGÍAS DE LA FUNDACIÓN EN CUBILLOS DEL SIL (LEÓN)</t>
  </si>
  <si>
    <t>ENDESA ENERGÍA, S.A.U.</t>
  </si>
  <si>
    <t>A81948077</t>
  </si>
  <si>
    <t>OXC-2018-017</t>
  </si>
  <si>
    <t>SUMINISTRO DE ENERGÍA ELÉCTRICA PARA LAS INSTALACIONES DE CUBILLOS DEL SIL.</t>
  </si>
  <si>
    <t>ABIERTO
(NO S.A.R.A.)</t>
  </si>
  <si>
    <t>ALDRO ENERGÍA Y SOLUCIONES, S.L.</t>
  </si>
  <si>
    <t>B39793294</t>
  </si>
  <si>
    <t>ALM-2018-027</t>
  </si>
  <si>
    <t>MSP-2018-041</t>
  </si>
  <si>
    <t>SUMINISTRO DE ENERGÍA ELÉCTRICA PARA LAS INSTALACIONES DE LA FÁBRICA DE LUZ. MUSEO DE LA ENERGÍA (PONFERRADA)</t>
  </si>
  <si>
    <t>OC-2018-030</t>
  </si>
  <si>
    <t>SERVICIO DE MANTENIMIENTO DEL SISTEMA DE GESTIÓN INTEGRADO FUND@NET</t>
  </si>
  <si>
    <t>NEGOCIADO SIN PUBLICIDAD (POR EXCLUSIVIDAD)</t>
  </si>
  <si>
    <t>OXC-2018-022</t>
  </si>
  <si>
    <t>SERVICIOS DE VIGILANCIA, SEGURIDAD Y CONTROL DE ACCESOS PARA LAS INSTALACIONES DE LA FUNDACIÓN EN CUBILLOS DEL SIL (LEÓN)</t>
  </si>
  <si>
    <t>EULEN SEGURIDAD, S.A.</t>
  </si>
  <si>
    <t>A28369395</t>
  </si>
  <si>
    <t>ALM-2016-022</t>
  </si>
  <si>
    <t>CONTRATO DE SERVICIOS DE TRABAJOS CON CABLE (SLICKLINE) EN LOS POZOS H-I Y H-A DE LA PLANTA DE DESARROLLO TECNOLÓGICO (PDT) DE HONTOMIN (BURGOS)</t>
  </si>
  <si>
    <t>PERFIL DEL CONTRATANTE CIUDEN 
PLATAFORMA DE CONTRATACIÓN DEL SECTOR PÚBLICO</t>
  </si>
  <si>
    <t>DAJAN S.R.L.</t>
  </si>
  <si>
    <t>ALM-2016-023</t>
  </si>
  <si>
    <t>SUMINISTRO DE DIÓXIDO DE CARBONO LICUADO PARA LA PLANTA PILOTO DE ALMACENAMIENTO GEOLÓGICO DE CO2</t>
  </si>
  <si>
    <t>ABIERTO
(S.A.R.A.)</t>
  </si>
  <si>
    <t>PERFIL DEL CONTRATANTE CIUDEN 
PLATAFORMA DE CONTRATACIÓN DEL SECTOR PÚBLICO
DIARIO OFICIAL DE LA UNIÓN EUROPEA</t>
  </si>
  <si>
    <t>ABELLO LINDE, S.A.</t>
  </si>
  <si>
    <t>ALM-2016-025</t>
  </si>
  <si>
    <t>SERVICIO DE VIGILANCIA, SEGURIDAD Y CONTROL DE ACCESO EN LA PLANTA PILOTO DE ALMACENAMIENTO GEOLÓGICO DE CO2 DE LA FUNDACIÓN CIUDAD DE LA ENERGÍA EN HONTOMÍN</t>
  </si>
  <si>
    <t>GARDA SERVICIOS DE SEGURIDAD, S.A.</t>
  </si>
  <si>
    <t>ALM-2017-011</t>
  </si>
  <si>
    <t>SUMINISTRO DE GASÓLEO TIPO B Y DEPÓSITO PARA LA PLANTA PILOTO PARA ALMACENAMIENTO GEOLÓGICO DE CO₂ DE LA FUNDACIÓN CIUDAD DE LA ENERGÍA EN HONTOMÍN</t>
  </si>
  <si>
    <t>HUIDOBRO DE GASÓLEOS, S.L.</t>
  </si>
  <si>
    <t>MSP-2017-012</t>
  </si>
  <si>
    <t>ITMA, S.A.L.</t>
  </si>
  <si>
    <t>MSP-2017-020</t>
  </si>
  <si>
    <t>SUMINISTRO DE ENERGÍA ELÉCTRICA PARA LAS INSTALACIONES DE "LA FABRICA DE LUZ. MUSEO DE LA ENERGÍA" DE LA FUNDACIÓN CIUDAD DE LA ENERGÍA.</t>
  </si>
  <si>
    <t>WATIUM, S.L.</t>
  </si>
  <si>
    <t>OC-2017-013</t>
  </si>
  <si>
    <t>SERVICIO DE ASISTENCIA TÉCNICA, GESTIÓN Y CONTRATACIÓN DE LOS VIAJES QUE PRECISEN LA INTERVENCIÓN DE UNA AGENCIA DE VIAJES.</t>
  </si>
  <si>
    <t>VIAJES HALCÓN, S.A.U.</t>
  </si>
  <si>
    <t>OC-2017-017</t>
  </si>
  <si>
    <t>SERVICIO DE SEGURO TODO RIESGO DAÑO MATERIAL PARA EL CENTRO DE DESARROLLO DE TECNOLOGÍAS EN CUBILLOS DEL SIL Y PARA LA PLANTA PILOTO PARA ALMACENAMIENTO GEOLÓGICO DE CO2 EN HONTOMÍN.</t>
  </si>
  <si>
    <t>OC-2017-022</t>
  </si>
  <si>
    <t>SERVICIO DE PREVENCIÓN AJENO PARA LA FUNDACIÓN</t>
  </si>
  <si>
    <t>PREVILEY, S.L.</t>
  </si>
  <si>
    <t>OC-2017-023
LOTE 1</t>
  </si>
  <si>
    <t>COMUNICACIONES DE VOZ PARA TELEFONÍA FIJA Y DATOS ADSL O CALIDAD SUPERIOR PARA TODOS LOS CENTROS.</t>
  </si>
  <si>
    <t>OC-2017-023
LOTE 2</t>
  </si>
  <si>
    <t>COMUNICACIONES DE VOZ Y DATOS PARA TELEFONÍA MOVIL PARA TODOS LOS CENTROS.</t>
  </si>
  <si>
    <t>TELEFONICA MÓVILES ESPAÑA S.A.U.</t>
  </si>
  <si>
    <t>OC-2017-023
LOTE 3</t>
  </si>
  <si>
    <t>MANTENIMIENTO Y PROGRAMACIÓN DE LA CENTRALITA DE LAS INSTALACIONES DE CUBILLOS DEL SIL (LEON)</t>
  </si>
  <si>
    <t>COYSER, S.A.</t>
  </si>
  <si>
    <t>OC-2017-023
LOTE 4</t>
  </si>
  <si>
    <t>COMUNICACIONES PARA LA PLANTA PILOTO DE HONTOMIN (BURGOS).</t>
  </si>
  <si>
    <t>OXC-2017-001</t>
  </si>
  <si>
    <t>SERVICIO DE MANTENIMIENTO MECÁNICO Y LIMPIEZA PARA EL CENTRO DE DESARROLLO DE TECNOLOGÍAS DE LA FUNDACIÓN CIUDAD DE LA ENERGÍA EN CUBILLOS DEL SIL (LEON)</t>
  </si>
  <si>
    <t>INGENIERÍA Y MONTAJES RÍAS BAJAS, S.A.</t>
  </si>
  <si>
    <t>OXC-2017-002</t>
  </si>
  <si>
    <t>SERVICIO DE MANTENIMIENTO DE INSTRUMENTACIÓN Y ELÉCTRICO PARA EL CENTRO DE DESARROLLO DE TECNOLOGÍAS DE CUBILLOS DEL SIL</t>
  </si>
  <si>
    <t>OXC-2017-007</t>
  </si>
  <si>
    <t>SUMINISTRO DE AGUA DESMINERALIZADA PARA EL CENTRO DE DESARROLLO DE TECNOLOGÍAS DE LA FUNDACIÓN CIUDAD DE LA ENERGÍA EN CUBILLOS DEL SIL (LEON)</t>
  </si>
  <si>
    <t>SELECTIVO SIN PUBLICIDAD (NEGOCIADO POR RAZONES TÉCNICAS)</t>
  </si>
  <si>
    <t>ENDESA GENERACIÓN, S.A.</t>
  </si>
  <si>
    <t>OXC-2017-011</t>
  </si>
  <si>
    <t>SUMINISTRO DE CARBÓN ANTRACITA PARA LAS INSTALACIONES DE LA FUNDACIÓN CIUDAD DE LA ENERGÍA</t>
  </si>
  <si>
    <t>CARBONAR, S.A.</t>
  </si>
  <si>
    <t>OXC-2017-012</t>
  </si>
  <si>
    <t>SUMINISTRO DE CARBÓN COQUE PARA LAS INSTALACIONES DE LA FUNDACIÓN CIUDAD DE LA ENERGÍA</t>
  </si>
  <si>
    <t>CANDEL ENERGÍA, S.L.</t>
  </si>
  <si>
    <t>OXC-2017-013</t>
  </si>
  <si>
    <t>SUMINISTRO DE CARBONATO SÓDICO AL 8% PARA LAS INSTALACIONES DE LA FUNDACIÓN CIUDAD DE LA ENERGÍA EN CUBILLOS DEL SIL</t>
  </si>
  <si>
    <t>BRENNTANG QUIMICA SAU</t>
  </si>
  <si>
    <t>OXC-2017-015</t>
  </si>
  <si>
    <t>SERVICIO AUXILIAR DE APOYO A OPERACIÓN Y TOMA DE MUESTRAS PARA LAS INSTALACIONES DEL CENTRO DE DESARROLLO DE TECNOLOGÍAS DE LA FUNDACIÓN</t>
  </si>
  <si>
    <t>ARCHANDA PLANTAS INDUSTRIALES, S.L.</t>
  </si>
  <si>
    <t>OXC-2017-022</t>
  </si>
  <si>
    <t>ESTUDIO DE ESPERANZA DE VIDA PREVISTA DE LAS CALDERAS ACUOTUBULARES E INSTALACIONES AUXILIARES DEL CENTRO DE DESARROLLO DE TECNOLOGÍAS DE CIUDEN, CON INFORME DE VALORACIÓN Y RECOMENDACIONES</t>
  </si>
  <si>
    <t>ARGOS INGENIERÍA Y TECNOLOGÍA DE MATERIALES, S.A.</t>
  </si>
  <si>
    <t>OXC-2017-023</t>
  </si>
  <si>
    <t>SUMINSITRO DE GAS NATURAL LICUADO CARBONATO SÓDICO PARA LAS INSTALACIONES DEL CENTRO DE DESARROLLO DE TECNOLOGÍAS</t>
  </si>
  <si>
    <t>OXC-2017-027</t>
  </si>
  <si>
    <t>SERVICIOS DE VIGILANCIA, SEGURIDAD Y CONTROL DE ACCESOS PARA LAS INSTALACIONES DE CUBILLOS DEL SIL (LEÓN)</t>
  </si>
  <si>
    <t>OXC-2017-033</t>
  </si>
  <si>
    <t>TOCA SALGADO, S.L</t>
  </si>
  <si>
    <t>OXC-2017-039</t>
  </si>
  <si>
    <t>SUMINISTRO DE ENERGÍA ELÉCTRICA PARA LAS INSTALACIONES DE LA FUNDACIÓN EN CUBILLOS DEL SIL.</t>
  </si>
  <si>
    <t>APELES ELECTRICIDAD, S.L.</t>
  </si>
  <si>
    <t>OXC-2017-040</t>
  </si>
  <si>
    <t>SERVICIO DE LIMPIEZA DE LOS EDIFICIOS DE LAS INSTALACIONES DE CUBILLOS DEL SIL (LEÓN)</t>
  </si>
  <si>
    <t>Nº EXPEDIENTE</t>
  </si>
  <si>
    <t>TERCERO</t>
  </si>
  <si>
    <t>PROCEDIMIENTO</t>
  </si>
  <si>
    <t>Nº LICITADORES</t>
  </si>
  <si>
    <t>COMENTARIOS</t>
  </si>
  <si>
    <t>ALM-2016-001</t>
  </si>
  <si>
    <t>SUMINISTRO DE DIÓXIDO DE CARBONO LICUADO PARA LA PLANTA PILOTO DE ALMACENAMIENTO GEOLÓGICO DE CO2 EN HONTOMÍN (BURGOS)</t>
  </si>
  <si>
    <t>SOCIEDAD ESPAÑOLA DE CARBUROS METÁLICOS, S.A.</t>
  </si>
  <si>
    <t>PERFIL DEL CONTRATANTE DE LA FUNDACIÓN / PLATAFORMA DE CONTRATACIÓN DEL ESTADO</t>
  </si>
  <si>
    <t>ALM-2016-009</t>
  </si>
  <si>
    <t>SUMINISTRO DE GASÓLEO TIPO B PARA LA PLANTA PILOTO DE ALMACENAMIENTO GEOLÓGICO DE CO2 EN HONTOMÍN (BURGOS)</t>
  </si>
  <si>
    <t>MSP-2016-004</t>
  </si>
  <si>
    <t>EXPLOTACIÓN DEL RESTAURANTE - CAFETERÍA DE LA FÁBRICA DE LUZ. MUSEO DE LA ENERGÍA, SITO EN PONFERRADA (LEÓN)</t>
  </si>
  <si>
    <t>AZUL BIERZO, S.L.U.</t>
  </si>
  <si>
    <t>CANON MÍNIMO 1.500 €/ MENSUALES</t>
  </si>
  <si>
    <t>MSP-2016-011</t>
  </si>
  <si>
    <t>SERVICIO DE LIMPIEZA EN LAS INSTALACIONES DE LA FÁBRICA DE LUZ. MUSEO DE LA ENERGÍA DE LA FUNDACIÓN CIUDAD DE LA ENERGÍA</t>
  </si>
  <si>
    <t>INSTITUTO MINUSVÁLIDO ASTUR, S.A.L.</t>
  </si>
  <si>
    <t>MSP-2016-023</t>
  </si>
  <si>
    <t>SUMINISTRO DE ENERGÍA ELÉCTRICA PARA LA FÁBRICA DE LUZ</t>
  </si>
  <si>
    <t>OC-2016-009</t>
  </si>
  <si>
    <t>PRESTACIÓN DEL SERVICIO DE PREVENCIÓN AJENO PARA EL PERSONAL DE LA FUNDACIÓN CIUDAD DE LA ENERGÍA</t>
  </si>
  <si>
    <t>MGO BY WESTFIELD, S.L.</t>
  </si>
  <si>
    <t>OC-2016-010</t>
  </si>
  <si>
    <t>PRESTACIÓN DEL SERVICIO DE ASESORAMIENTO FISCAL Y ASISTENCIA LETRADA EN MATERIA TRIBUTARIA</t>
  </si>
  <si>
    <t>ADVISORING 3ER SECTOR, S.L.</t>
  </si>
  <si>
    <r>
      <t xml:space="preserve">SELECTIVO SIN PUBLICIDAD </t>
    </r>
    <r>
      <rPr>
        <sz val="9"/>
        <rFont val="Calibri"/>
        <family val="2"/>
        <scheme val="minor"/>
      </rPr>
      <t>(NEGOCIADO POR RAZONES TÉCNICAS)</t>
    </r>
  </si>
  <si>
    <t>OXC-2015-059</t>
  </si>
  <si>
    <t>SUMINISTRO DE GAS NATURAL LICUADO PARA LAS INSTALACIONES DEL CENTRO DE DESARROLLO DE TECNOLOGÍAS EN CUBILLOS DEL SIL (LEÓN)</t>
  </si>
  <si>
    <t>OXC-2015-062</t>
  </si>
  <si>
    <t>SERVICIO DE MANTENIMIENTO ELECTRICO E INSTRUMENTACIÓN DEL CENTRO DE DESARROLLO DE TECNOLOGÍAS EN CUBILLOS DEL SIL (LEÓN)</t>
  </si>
  <si>
    <t>PROYECTOS Y MANTENIMIENTOS DE INSTRUMENTACIÓN Y ELECTRICIDAD,S.A.</t>
  </si>
  <si>
    <t>OXC-2015-063</t>
  </si>
  <si>
    <t>SERVICIO DE MANTENIMIENTO MECÁNICO Y LIMPIEZA INDUSTRIAL PARA LAS INSTALACIONES DEL CENTRO DE DESARROLLO DE TECNOLOGÍAS EN CUBILLOS DEL SIL (LEÓN)</t>
  </si>
  <si>
    <t>MANTENIMIENTOS, AYUDA A LA EXPLOTACIÓN Y SERVICIOS, S.A.</t>
  </si>
  <si>
    <t>OXC-2015-066</t>
  </si>
  <si>
    <t>SUMINISTRO DE CARBÓN BITUMINOSO PARA LAS INSTALACIONES DEL CENTRO DE DESARROLLO DE TECNOLOGÍAS EN CUBILLOS DEL SIL (LEÓN)</t>
  </si>
  <si>
    <t>TYC LA MATA, S.L.</t>
  </si>
  <si>
    <t>OXC-2015-067</t>
  </si>
  <si>
    <t>SUMINISTRO DE OXÍGENO PARA LAS INSTALACIONES DEL CENTRO DE DESARROLLO DE TECNOLOGÍAS EN CUBILLOS DEL SIL (LEÓN)</t>
  </si>
  <si>
    <t>PRAXAIR ESPAÑA, S.L.U.</t>
  </si>
  <si>
    <t>OXC-2015-068</t>
  </si>
  <si>
    <t>SUMINISTRO DE AGUA DESMINERALIZADA PARA EL CENTRO DE DESARROLLO DE TECNOLOGÍAS EN CUBILLOS DEL SIL (LEÓN)</t>
  </si>
  <si>
    <t>OXC-2015-070</t>
  </si>
  <si>
    <t>SUMINISTRO DE DIOXIDO DE CARBONO LICUADO PARA EL CENTRO DE DESARROLLO DE TECNOLOGIAS EN CUBILLOS DEL SIL (LEON)</t>
  </si>
  <si>
    <t>AL AIR LIQUIDE ESPAÑA, S.A.</t>
  </si>
  <si>
    <t>OXC-2015-073</t>
  </si>
  <si>
    <t>GESTIÓN DE RESIDUOS AUTORIZADO PARA EL CENTRO DE DESARROLLO DE TECNOLOGÍAS EN CUBILLOS DEL SIL (LEÓN)</t>
  </si>
  <si>
    <t>TOCA SALGADO, S.L.</t>
  </si>
  <si>
    <t>OXC-2015-074</t>
  </si>
  <si>
    <t>SERVICIO DE ASISTENCIA TÉCNICA Y TOMA DE MUESTRAS PARA LAS INSTALACIONES DEL CENTRO DE DESARROLLO DE TECNOLOGÍAS EN CUBILLOS DEL SIL (LEÓN)</t>
  </si>
  <si>
    <t>OXC-2015-085</t>
  </si>
  <si>
    <t>SUMINISTRO DE MANGAS DE POLITETRAFLUOROETILENO PARA EL FILTRO DE GASES DE COMBUSTIÓN DE CALDERAS DE CARBÓN DEL CENTRO DE DESARROLLO DE TECNOLOGÍAS EN CUBILLOS DEL SIL (LEÓN)</t>
  </si>
  <si>
    <t>FILTROS, REPUESTOS Y SERVICIOS, S.L.</t>
  </si>
  <si>
    <t>OXC-2016-022</t>
  </si>
  <si>
    <t>SUMINISTRO DE ENERGÍA ELÉCTRICA PARA LAS INSTALACIONES DE LA FUNDACIÓN CIUDAD DE LA ENERGÍA EN CUBILLOS DEL SIL (LEÓN)</t>
  </si>
  <si>
    <t>ABIERTO (S.A.R.A.)</t>
  </si>
  <si>
    <t>PERFIL DEL CONTRATANTE DE LA FUNDACIÓN / PLATAFORMA DE CONTRATACIÓN DEL ESTADO / DIARIO OFICIAL DE LA UNIÓN EUROPEA</t>
  </si>
  <si>
    <t>OXC-2016-024</t>
  </si>
  <si>
    <t>SERVICIO DE LIMPIEZA DE LOS EDIFICIOS DEL CENTRO DE DESARROLLO DE TECNOLOGÍAS EN CUBILLOS DEL SIL (LEÓN)</t>
  </si>
  <si>
    <t>UL-2016-001</t>
  </si>
  <si>
    <t>SUMINISTRO DE DOS VEHÍCULOS EN RÉGIMEN DE RENTING SIN OPCIÓN DE COMPRA PARA LA FUNDACIÓN CIUDAD DE LA ENERGÍA</t>
  </si>
  <si>
    <t>LOTE 1: TELENAUTO, S.A.
LOTE 2: GARAJE IBAN, S.L.</t>
  </si>
  <si>
    <t>LOTE 1: 30.000 €
LOTE 2: 18.000 €</t>
  </si>
  <si>
    <t>LOTE 1: 22.931,28 €
LOTE 2: 16.770,96 €</t>
  </si>
  <si>
    <t>LOTE 1: 08/06/2016
LOTE 2: 05/05/2016</t>
  </si>
  <si>
    <t>LOTE 1:08/06/2019
LOTE 2: 05/05/2019</t>
  </si>
  <si>
    <t>SELECTIVO SIN PUBLICIDAD (NEGOCIADO)</t>
  </si>
  <si>
    <t>UL-2016-003</t>
  </si>
  <si>
    <t>SERVICIOS DE ASISTENCIA TÉCNICA Y GESTIÓN DE DESPLAZAMIENTOS QUE PRECISEN LA INTERVENCIÓN DE UNA AGENCIA DE VIAJES PARA LA FUNDACIÓN CIUDAD DE LA ENERGÍA</t>
  </si>
  <si>
    <t>VIAJES BARCELÓ, S.L.</t>
  </si>
  <si>
    <t>UL-2016-004</t>
  </si>
  <si>
    <t>SEGURO DE RESPONSABILIDAD CIVIL PARA EL CENTRO DE DESARROLLO DE TECNOLOGÍAS EN CUBILLOS DEL SIL (LEÓN) Y LA PLANTA PILOTO DE ALMACENAMIENTO GEOLÓGICO DE CO2 EN HONTOMÍN (BURGOS)</t>
  </si>
  <si>
    <t>UL-2016-005</t>
  </si>
  <si>
    <t>SEGURO DE DAÑOS PATRIMONIALES PARA EL CENTRO DE DESARROLLO DE TECNOLOGÍAS EN CUBILLOS DEL SIL (LEÓN) Y LA PLANTA PILOTO DE ALMACENAMIENTO GEOLÓGICO DE CO2 EN HONTOMÍN (BURGOS)</t>
  </si>
  <si>
    <t>UL-2016-007</t>
  </si>
  <si>
    <t>SERVICIO DE COMUNICACIONES DE VOZ, DATOS SOBRE LÍNEA DE VOZ Y MANTENIMIENTO DE CENTRALITA DE LA FUNDACIÓN</t>
  </si>
  <si>
    <t>LOTE 1: TELEFÓNICA DE ESPAÑA, S.A.U.
LOTE 2: TELEFÓNICA MÓVILES ESPAÑA, S.A.U.
LOTE 3: COYSER, S.A.</t>
  </si>
  <si>
    <t>LOTE 1: 13.700 €
LOTE 2: 18.600 €
LOTE 3: 3.000 €</t>
  </si>
  <si>
    <t>LOTE 1: 13.700 €
LOTE 2: 18.600 €
LOTE 3: 2.625 €</t>
  </si>
  <si>
    <t>LOTE 1: 01/08/2016
LOTE 2: 01/08/2016
LOTE 3: 12/08/2016</t>
  </si>
  <si>
    <t>LOTE 1: 01/08/2017
LOTE 2: 01/08/2017
LOTE 3: 12/08/2017</t>
  </si>
  <si>
    <t>ALM-2014-070</t>
  </si>
  <si>
    <t>SUMINISTRO DE GASÓLEO TIPO B Y ALQUILER DE DEPÓSITO PARA ALMACENAMIENTO DE HIDROCARBUROS PARA LA PLANTA DE ALMACENAMIENTO GEOLÓGICO DE CO2</t>
  </si>
  <si>
    <t>DECLARACIÓN DESIERTO
 16/01/2015</t>
  </si>
  <si>
    <t>PERFIL DEL CONTRATANTE / PLATAFORMA DE CONTRATACIÓN DEL ESTADO</t>
  </si>
  <si>
    <t>ALM-2015-001</t>
  </si>
  <si>
    <t>SERVICIOS DE TRABAJOS CON CABLE (SLICK LINE) EN LOS POZOS H-I Y H-A DE LA PLANTA DE DESARROLLO TECNOLÓGICO DE ALMACENAMIENTO GEOLÓGICO DE CO2 EN HONTOMÍN (BURGOS)</t>
  </si>
  <si>
    <t>DAJAN WELL SERVICES, S.R.L.</t>
  </si>
  <si>
    <t>ALM-2015-007</t>
  </si>
  <si>
    <t>SUMINISTRO DE GASÓLEO TIPO B PARA LA PLANTA DE ALMACENAMIENTO GEOLÓGICO DE CO2</t>
  </si>
  <si>
    <t>ALM-2015-023</t>
  </si>
  <si>
    <t>VIGILANCIA Y SEGURIDAD EN LA PLANTA DE DESARROLLO DE TECNOLOGÍAS DE ALMACENAMIENTO DE CO₂ DE LA FUNDACIÓN</t>
  </si>
  <si>
    <t>DECLARACIÓN
 DESIERTO
 03/06/2015</t>
  </si>
  <si>
    <t>ALM-2015-030</t>
  </si>
  <si>
    <t>SERVICIOS DE VIGILANCIA Y SEGURIDAD EN LA PLANTA DE DESARROLLO TECNOLÓGICO DE ALMACENAMIENTO DE CO2 DE LA FUNDACIÓN CIUDAD DE  LA ENERGÍA</t>
  </si>
  <si>
    <t>MNE-2015-005</t>
  </si>
  <si>
    <t>OBRAS DE EJECUCIÓN DEL PROYECTO DE LA RED DE RIEGO PARA EL MUSEO DE LA ENERGÍA, COMPLEMENTARIAS DEL CONTRATO DE CONSTRUCCIÓN DE LA SEDE DEL FUTURO MUSEO DE LA ENERGÍA (EXPEDIENTE MNE-2010-034)</t>
  </si>
  <si>
    <t>UNIÓN TEMPORAL DE EMPRESAS- MUSEO NACIONAL DE LA ENERGÍA</t>
  </si>
  <si>
    <t>SELECTIVO SIN PUBLICIDAD</t>
  </si>
  <si>
    <t>MSP-2015-001</t>
  </si>
  <si>
    <t>SERVICIOS DE VIGILANCIA REMOTA Y SERVICIO DISUASORIO DE SEGURIDAD DE LAS INSTALACIONES DEL MUSEO LA FÁBRICA DE LUZ DE LA FUNDACIÓN CIUDAD DE LA ENERGÍA</t>
  </si>
  <si>
    <t>DECLARACIÓN DESIERTO
28/04/2015</t>
  </si>
  <si>
    <t>MSP-2015-002</t>
  </si>
  <si>
    <t>SERVICIO DE LIMPIEZA EN LAS INSTALACIONES DELMUSEO  LA FÁBRICA DE LUZ</t>
  </si>
  <si>
    <t>MSP-2015-014</t>
  </si>
  <si>
    <t>SERVICIOS DE VIGILANCIA REMOTA PARA LAS INSTALACIONES DEL MUSEO LA FÁBRICA DE LUZ EN PONFERRADA (LEÓN)</t>
  </si>
  <si>
    <t>PROSEGUR SOLUCIONES INTEGRALES DE SEGURIDAD, S.L.</t>
  </si>
  <si>
    <t>MSP-2015-015</t>
  </si>
  <si>
    <t>SERVICIO DE EXPLOTACIÓN DEL RESTAURANTE CAFETERÍA DEL MUSEO LA FÁBRICA DE LUZ EN PONFERRADA (LEÓN)</t>
  </si>
  <si>
    <t xml:space="preserve">DECLARACIÓN DESIERTO 28/07/2015 </t>
  </si>
  <si>
    <t>CANON MÍNIMO DE 1.500€ MENSUALES</t>
  </si>
  <si>
    <t>MSP-2015-023</t>
  </si>
  <si>
    <t>SUMINISTRO DE ENERGÍA ELÉCTRICA PARA LAS INSTALACIONES DEL MUSEO "LA FÁBRICA DE LUZ" DE LA FUNDACIÓN CIUDAD DE LA ENERGÍA</t>
  </si>
  <si>
    <t>GESTERNORVA, S.A.</t>
  </si>
  <si>
    <t>OC-2015-011</t>
  </si>
  <si>
    <t>SERVICIO DE PREVENCIÓN AJENO PARA EL PERSONAL DE LA FUNDACIÓN CIUDAD DE LA ENERGÍA</t>
  </si>
  <si>
    <t>FRATERNIDAD-PREVENCIÓN SOCIEDAD LIMITADA UNIPERSONAL</t>
  </si>
  <si>
    <t>OXC-2014-037</t>
  </si>
  <si>
    <t xml:space="preserve">SUMINISTRO DE DIÓXIDO DE CARBONO LICUADO PARA LA PLANTA DE DESARROLLO DE TECNOLOGÍAS EN CUBILLOS DEL SIL (LEÓN) </t>
  </si>
  <si>
    <t>OXC-2014-040</t>
  </si>
  <si>
    <t>SERVICIO RECOGIDA, TRANSPORTE Y GESTIÓN DE LOS RESIDUOS PELIGROSOS Y NO PELIGROSOS, POR UN GESTOR DE RESIDUOS AUTORIZADO, PARA LAS INSTALACIONES DEL CENTRO DE DESARROLLO DE TECNOLOGÍAS EN CUBILLOS DEL SIL (LEÓN)</t>
  </si>
  <si>
    <t>OXC-2014-054</t>
  </si>
  <si>
    <t>LIMPIEZA QUÍMICA DE LA INSTALACIÓN EXPERIMENTAL DE TRANSPORTE DE CO2 DE LA PLANTA DE DESARROLLO DE TECNOLOGÍAS EN CUBILLOS DEL SIL (LEÓN)</t>
  </si>
  <si>
    <t>TECNOLOGÍAS MEDIOAMBIENTALES, QUÍMICAS Y CATALIZADORES, S.L.</t>
  </si>
  <si>
    <t>OXC-2014-063</t>
  </si>
  <si>
    <t>SUMINISTRO DE ADITIVOS Y SERVICIO CONTROL Y MEDIDA DE PARÁMETROS PARA EL SISTEMA AGUA-VAPOR DE LA PLANTA DE DESARROLLO TECNOLÓGICAS EN CUBILLOS DEL SIL (LEÓN)</t>
  </si>
  <si>
    <t>NALCO ESPAÑOLA, S.L.</t>
  </si>
  <si>
    <t>OXC-2015-009</t>
  </si>
  <si>
    <t>SUMINISTRO DE ENERGÍA ELÉCTRICA PARA EL CENTRO DE DESARROLLO DE TECNOLOGÍAS DE LA FUNDACIÓN</t>
  </si>
  <si>
    <t>DESISTIDIDO 27/05/2015</t>
  </si>
  <si>
    <t>PERFIL DEL CONTRATANTE / PLATAFORMA DE CONTRATACIÓN DEL ESTADO / DIARIO OFICIAL DE LA UNIÓN EUROPEA</t>
  </si>
  <si>
    <t>OXC-2015-012</t>
  </si>
  <si>
    <t>SERVICIOS DE MANTENIMIENTO MECÁNICO Y LIMPIEZA INDUSTRIAL  PARA EL CENTRO DE DESARROLLO DE TECNOLOGÍAS DE LA FUNDACIÓN</t>
  </si>
  <si>
    <r>
      <rPr>
        <u val="singleAccounting"/>
        <sz val="10"/>
        <color theme="1"/>
        <rFont val="Calibri"/>
        <family val="2"/>
        <scheme val="minor"/>
      </rPr>
      <t xml:space="preserve">PRESUPUESTO LICITACIÓN PARTE FIJA: </t>
    </r>
    <r>
      <rPr>
        <sz val="10"/>
        <color theme="1"/>
        <rFont val="Calibri"/>
        <family val="2"/>
        <scheme val="minor"/>
      </rPr>
      <t xml:space="preserve">
78.400 €
</t>
    </r>
    <r>
      <rPr>
        <u val="singleAccounting"/>
        <sz val="10"/>
        <color theme="1"/>
        <rFont val="Calibri"/>
        <family val="2"/>
        <scheme val="minor"/>
      </rPr>
      <t>PRESUPUESTO LICITACIÓN PARTE VARIABLE</t>
    </r>
    <r>
      <rPr>
        <sz val="10"/>
        <color theme="1"/>
        <rFont val="Calibri"/>
        <family val="2"/>
        <scheme val="minor"/>
      </rPr>
      <t xml:space="preserve">:
105.600 € </t>
    </r>
  </si>
  <si>
    <t>OXC-2015-013</t>
  </si>
  <si>
    <t>SERVICIOS DE MANTENIMIENTO ELÉCTRICO E INSTRUMENTACIÓN PARA EL CENTRO DE DESARROLLO DE TECNOLOGÍAS DE LA FUNDACIÓN</t>
  </si>
  <si>
    <t>ELECNOR INFRAESTRUCTURAS, S.A.</t>
  </si>
  <si>
    <r>
      <t xml:space="preserve">PRESUPUESTO LICITACIÓN PARTE FIJA: 
28.700 €
</t>
    </r>
    <r>
      <rPr>
        <u val="singleAccounting"/>
        <sz val="10"/>
        <color theme="1"/>
        <rFont val="Calibri"/>
        <family val="2"/>
        <scheme val="minor"/>
      </rPr>
      <t>PRESUPUESTO LICITACIÓN PARTE VARIABLE</t>
    </r>
    <r>
      <rPr>
        <sz val="10"/>
        <color theme="1"/>
        <rFont val="Calibri"/>
        <family val="2"/>
        <scheme val="minor"/>
      </rPr>
      <t xml:space="preserve">:
90.300 € </t>
    </r>
  </si>
  <si>
    <t>OXC-2015-018</t>
  </si>
  <si>
    <t>SUMINISTRO DE BIOMASA PARA EL GASIFICADOR DEL CENTRO DE DESARROLLO DE TECNOLOGÍAS</t>
  </si>
  <si>
    <t>BIOMASA MONTEMAYOR, S.L.</t>
  </si>
  <si>
    <t>OXC-2015-019</t>
  </si>
  <si>
    <t>TRABAJOS DE REFORMA DE LA LÍNEA DE SUMINISTRO DE CO₂ A LA ZONA DE DEPURACIÓN DE GASES DEL CENTRO DE DESARROLLO DE TECNOLOGÍAS DE LA FUNDACIÓN</t>
  </si>
  <si>
    <t xml:space="preserve">DECLARACIÓN 
DESIERTO
 08/06/2015 </t>
  </si>
  <si>
    <t>OXC-2015-025</t>
  </si>
  <si>
    <t>VIGILANCIA Y SEGURIDAD EN EL CENTRO DE DESARROLLO DE TECNOLOGÍAS DE LA FUNDACIÓN EN CUBILLOS DEL SIL (LEÓN)</t>
  </si>
  <si>
    <t>ALCOR SEGURIDAD, S.L.</t>
  </si>
  <si>
    <t>6 MESES (POSIBILIDAD PRÓRROGA 6 MESES MÁS)</t>
  </si>
  <si>
    <t>OXC-2015-040</t>
  </si>
  <si>
    <t>TRABAJOS DE REFORMA DE LA LÍNEA O2 PARA LA REALIZACIÓN DE PRUEBAS EN QUEMADORES DE SEGUNDA GENERACIÓN DE LA CALDERA DE CARBÓN PULVERIZADO DEL CENTRO DE DESARROLLO DE TECNOLOGÍAS DE LA FUNDACIÓN</t>
  </si>
  <si>
    <r>
      <rPr>
        <b/>
        <u/>
        <sz val="10"/>
        <rFont val="Calibri"/>
        <family val="2"/>
        <scheme val="minor"/>
      </rPr>
      <t xml:space="preserve">LOTE 1: </t>
    </r>
    <r>
      <rPr>
        <b/>
        <sz val="10"/>
        <rFont val="Calibri"/>
        <family val="2"/>
        <scheme val="minor"/>
      </rPr>
      <t xml:space="preserve"> PROYECTOS Y MANTENIMIENTOS DE INSTRUMENTACIÓN Y ELÉCTRICOS, S.A.
</t>
    </r>
    <r>
      <rPr>
        <b/>
        <u/>
        <sz val="10"/>
        <rFont val="Calibri"/>
        <family val="2"/>
        <scheme val="minor"/>
      </rPr>
      <t xml:space="preserve">LOTE 2: </t>
    </r>
    <r>
      <rPr>
        <b/>
        <sz val="10"/>
        <rFont val="Calibri"/>
        <family val="2"/>
        <scheme val="minor"/>
      </rPr>
      <t>MANTENIMIENTOS, AYUDA A LA EXPLOTACIÓN Y SERVICIOS, S.A.</t>
    </r>
  </si>
  <si>
    <t>LOTE 1: 75.000 €
LOTE 2: 28.000 €</t>
  </si>
  <si>
    <t xml:space="preserve">LOTE 1: 70.170,80 €
LOTE 2: 26.399,03 € </t>
  </si>
  <si>
    <t>LOTE 1: OCHO SEMANAS
LOTE 2: OCHO SEMANAS</t>
  </si>
  <si>
    <t>LOTE 1: 07/07/2015
LOTE 2: 07/07/2015</t>
  </si>
  <si>
    <t>LOTE 1: 01/09/2015
LOTE 2: 01/09/2015</t>
  </si>
  <si>
    <t>OXC-2015-041</t>
  </si>
  <si>
    <t>SERVICIO DE LIMPIEZA DE LOS EDIFICIOS  DEL CENTRO DE DESARROLLO DE TECNOLOGÍAS DE LA FUNDACIÓN CIUDAD DE LA ENERGÍA EN CUBILLOS DEL SIL (LEÓN)</t>
  </si>
  <si>
    <t>OXC-2015-049</t>
  </si>
  <si>
    <t>SUMINISTRO DE ENERGÍA ELÉCTRICA PARA EL CENTRO DE DESARROLLO DE TECNOLOGÍAS DE LA FUNDACIÓN EN CUBILLOS DEL SIL (LEÓN)</t>
  </si>
  <si>
    <t>OXC-2015-051</t>
  </si>
  <si>
    <t>TRABAJOS DE REFORMA DE LA LÍNEA DE SUMINISTRO DE CO₂ A LA ZONA DE DEPURACIÓN DE GASES DEL CENTRO DE DESARROLLO DE TECNOLOGÍAS DE LA FUNDACIÓN EN CUBILLOS DEL SIL (LEÓN)</t>
  </si>
  <si>
    <t>OCHO SEMANAS</t>
  </si>
  <si>
    <t>OXC-2015-084</t>
  </si>
  <si>
    <t>SERVICIOS DE VIGILANCIA Y SEGURIDAD PARA LAS INSTALACIONES DEL CENTRO DE DESARROLLO DE TECNOLOGÍAS EN CUBILLOS DEL SIL (LEÓN)</t>
  </si>
  <si>
    <t>01/01/2017
(POSIBILIDAD PRÓRROGA 6 MESES MÁS)</t>
  </si>
  <si>
    <t>UL-2015-001</t>
  </si>
  <si>
    <t>SERVICIOS DE ASISTENCIA TÉCNICA, PROGRAMACIÓN Y CONTRATACIÓN DE VIAJES QUE PRECISEN INTERVENCIÓN DE UNA AGENCIA PARA LA FUNDACIÓN CIUDAD DE LA ENERGÍA</t>
  </si>
  <si>
    <t>VIAJES LEONTUR, S.L.</t>
  </si>
  <si>
    <t>17/10/2015
(POSIBILIDAD PRÓRROGA  6 MESES MÁS)</t>
  </si>
  <si>
    <t>UL-2015-003</t>
  </si>
  <si>
    <t>SEGURO DE RESPONSABILIDAD CIVIL EN LAS INSTALACIONES DEL CENTRO DE DESARROLLO DE TECNOLOGÍAS EN CUBILLOS DEL SIL (LEÓN) Y LA PLANTA DE DESARROLLO TECNOLÓGICO DE ALMACENAMIENTO DE CO2 EN HONTOMÍN (BURGOS)</t>
  </si>
  <si>
    <t>SEGURCAIXA ADESLAS, S.A.</t>
  </si>
  <si>
    <t>UL-2015-004</t>
  </si>
  <si>
    <t>SEGURO DE DAÑOS PATRIMONIALES EN LAS INSTALACIONES DEL CENTRO DE DESARROLLO DE TECNOLOGÍAS EN CUBILLOS DEL SIL (LEÓN) Y LA PLANTA DE DESARROLLO TECNOLÓGICO DE ALMACENAMIENTO DE CO2 EN HONTOMÍN (BURGOS)</t>
  </si>
  <si>
    <t>AXA SEGUROS GENERALES , S.A. DE SEGUROS Y REASEGUROS</t>
  </si>
  <si>
    <t>UL-2015-005</t>
  </si>
  <si>
    <r>
      <t xml:space="preserve">SERVICIO DE COMUNICACIONES DE VOZ Y DATOS
</t>
    </r>
    <r>
      <rPr>
        <b/>
        <u/>
        <sz val="10"/>
        <rFont val="Calibri"/>
        <family val="2"/>
        <scheme val="minor"/>
      </rPr>
      <t xml:space="preserve">LOTE 1: </t>
    </r>
    <r>
      <rPr>
        <sz val="10"/>
        <rFont val="Calibri"/>
        <family val="2"/>
        <scheme val="minor"/>
      </rPr>
      <t xml:space="preserve">COMUNICACIONES DE VOZ PARA TELEFONÍA FIJA Y DATOS ADSL Y VDSL O CALIDAD SUPERIOR
</t>
    </r>
    <r>
      <rPr>
        <b/>
        <u/>
        <sz val="10"/>
        <rFont val="Calibri"/>
        <family val="2"/>
        <scheme val="minor"/>
      </rPr>
      <t>LOTE 2:</t>
    </r>
    <r>
      <rPr>
        <sz val="10"/>
        <rFont val="Calibri"/>
        <family val="2"/>
        <scheme val="minor"/>
      </rPr>
      <t xml:space="preserve"> COMUNICACIONES Y EQUIPOS PARA TELEFONÍA MÓVIL
</t>
    </r>
    <r>
      <rPr>
        <b/>
        <u/>
        <sz val="10"/>
        <rFont val="Calibri"/>
        <family val="2"/>
        <scheme val="minor"/>
      </rPr>
      <t>LOTE 3 :</t>
    </r>
    <r>
      <rPr>
        <sz val="10"/>
        <rFont val="Calibri"/>
        <family val="2"/>
        <scheme val="minor"/>
      </rPr>
      <t xml:space="preserve"> MANTENIMIENTO Y PROGRAMACIÓN DE LA CENTRALITA TELEFÓNICA DE CUBILLOS DEL SIL</t>
    </r>
  </si>
  <si>
    <t>LOTE 1: TELEFÓNICA DE ESPAÑA, S.A.U.
LOTE 2: TELEFÓNICA DE ESPAÑA, S.A.U.
LOTE 3: COYSER, S.A.</t>
  </si>
  <si>
    <t xml:space="preserve">LOTE 1: 12.500 €
LOTE 2:16.500 €
LOTE 3:3.600 €  </t>
  </si>
  <si>
    <t xml:space="preserve">LOTE 1: 12.500 €
LOTE 2: 16.500 €
LOTE 3: 2.938,20 €  </t>
  </si>
  <si>
    <t>ALM-2013-083</t>
  </si>
  <si>
    <r>
      <t>SUPERVISIÓN Y CONTROL EN OBRA DE LA PUESTA EN MARCHA DE LA PLANTA DE DESARROLLO TECNOLÓGICO DE ALMACENAMIENTO GEOLÓGICO DE CO</t>
    </r>
    <r>
      <rPr>
        <sz val="10"/>
        <rFont val="Calibri"/>
        <family val="2"/>
      </rPr>
      <t>₂ EN HONTOMÍN (BURGOS)</t>
    </r>
  </si>
  <si>
    <t>PETROLEUM ENGINEERING CONSULTING, S.L.</t>
  </si>
  <si>
    <t>ALM-2013-089</t>
  </si>
  <si>
    <t>SERVICIOS DE ASISTENCIA TÉCNICA EN EL DESARROLLO DE ACTIVIDADES RELACIONADAS CON LA INGENIERÍA DE ALMACENAMIENTO</t>
  </si>
  <si>
    <t>PROCEDIMIENTO DESISTIDO</t>
  </si>
  <si>
    <t>ALM-2013-092</t>
  </si>
  <si>
    <t>SUMINISTRO DE PROPANO Y LA INSTALACIÓN DE ALMACENAMIENTO DE GLP PARA LA PLANTA DE DESARROLLO TECNOLÓGICO DE ALMACENAMIENTO GEOLÓGICO DE CO2 EN HONTOMÍN (BURGOS)</t>
  </si>
  <si>
    <t>REPSOL BUTANO, S.A.</t>
  </si>
  <si>
    <t>24 MESES DESDE FIRMA ACTA RECEPCIÓN PUESTA EN MARCHA DE LA INSTALACIÓN</t>
  </si>
  <si>
    <t>EL PLAZO DE VIGENCIA DEL SUMINISTRO SERÁN 24 MESES DESDE FIRMA ACTA RECEPCIÓN PUESTA EN MARCHA DE LA INSTALACIÓN, FIRMADA ACTA RECEPCIÓN 14/04/2014</t>
  </si>
  <si>
    <t>ALM-2014-001</t>
  </si>
  <si>
    <t>GEOSTOCK IBERIA, S.A.</t>
  </si>
  <si>
    <t>1 AÑO, POSIBILIDAD PRÓRROGA POR 1 AÑO MÁS</t>
  </si>
  <si>
    <t>POSIBILIDAD DE PRÓRROGA POR 1 AÑO MÁS POR IMPORTE DE 94.800 €</t>
  </si>
  <si>
    <t>ALM-2014-046</t>
  </si>
  <si>
    <t xml:space="preserve">SUMINISTRO, INSTALACIÓN Y MANTENIMIENTO DE GRUPO GENERADOR DE ENERGÍA ELÉCTRICA PARA LA PLANTA DE DESARROLLO TECNOLÓGICO DE ALMACENAMIENTO GEOLÓGICO DE CO2 EN HONTOMÍN </t>
  </si>
  <si>
    <t>ALM-2014-048</t>
  </si>
  <si>
    <t>SERVICIOS DE TRABAJO CON CABLE SLICKLINE EN LOS POZOS H-I Y H-A DE LA PLANTA DE DESARROLLO TECNLÓGICO DE HONTOMÍN (BURGOS)</t>
  </si>
  <si>
    <t>PROCEDIMIENTO DESIERTO</t>
  </si>
  <si>
    <t>ALM-2014-060</t>
  </si>
  <si>
    <t>SUMINISTRO DE DIÓXIDO DE CARBONO LICUADO PARA LA PLANTA DE ALMACENAMIENTO  GEOLÓGICO DE CO2 DE LA FUNDACIÓN CIUDAD DE LA ENERGÍA</t>
  </si>
  <si>
    <t>ABELLO LINDE,S.A.</t>
  </si>
  <si>
    <t>MNE-2014-005</t>
  </si>
  <si>
    <t>SERVICIOS DE VIGILANCIA, SEGURIDAD Y CONTROL DE ACCESOS A LAS OBRAS DE REHABILITACIÓN Y OBRA NUEVA DE COMPOSTILLA 1</t>
  </si>
  <si>
    <t>6 MESES CON POSIBILIDAD DE 6 PRÓRROGAS DE 1 MES CADA UNA</t>
  </si>
  <si>
    <t xml:space="preserve">PERFIL DEL CONTRATANTE / PLATAFORMA DE CONTRATACIÓN DEL ESTADO </t>
  </si>
  <si>
    <t>POSIBLIDAD DE 6 PRÓRROGAS DE 1 MES CADA UNA POR IMPORTE DE 11.400€</t>
  </si>
  <si>
    <t>MSP-2013-029</t>
  </si>
  <si>
    <t>CONTRATO PARA EL SERVICIO DE SERVICIOS DE VIGILANCIA Y SEGURIDAD EN MUSEO ENE.TÉRMICA</t>
  </si>
  <si>
    <t>EAS TECNO SYSTEM, S.A.</t>
  </si>
  <si>
    <t xml:space="preserve">PLAZO DE EJECUCIÓN 12 MESES, POSIBILIDAD DE PRÓRROGA DE 6 MESES </t>
  </si>
  <si>
    <t>PLAZO DE EJECUCIÓN 12 MESES, POSIBILIDAD DE PRÓRROGA DE 6 MESES POR IMPORTE DE 62.276 €</t>
  </si>
  <si>
    <t>MSP-2014-009</t>
  </si>
  <si>
    <t>SERVICIO DE ATENCIÓN AL PÚBLICO EN EL MUSEO ENE.TÉRMICA EN PONFERRADA (LEÓN)</t>
  </si>
  <si>
    <t>RENUNCIA CONTRATACIÓN</t>
  </si>
  <si>
    <t>OXC-2013-072</t>
  </si>
  <si>
    <r>
      <t>DISEÑO, FABRICACIÓN, SUMINISTRO Y ASISTENCIA TÉCNICA AL MONTAJE Y PUESTA EN MARCHA DE UN TOMAMUESTRAS DE CENIZAS DE FONDO DE LA CALDERA DE LECHO FLUIDO CIRCULANTE PARA EL CENTRO DE DESARROLLO DE TECNOLOGÍAS DE CAPTURA DE CO</t>
    </r>
    <r>
      <rPr>
        <sz val="10"/>
        <color theme="1"/>
        <rFont val="Calibri"/>
        <family val="2"/>
      </rPr>
      <t>₂ DE LA FUNDACIÓN CIUDAD DE LA ENERGÍA</t>
    </r>
  </si>
  <si>
    <t>MECANOTAF, S.A.</t>
  </si>
  <si>
    <t>OXC-2013-093</t>
  </si>
  <si>
    <r>
      <t>REPARACIÓN Y MONTAJE DE LOS QUEMADORES DE LA CALDERA DE CARBÓN PULVERIZADO DEL CENTRO DE DESARROLLO DE TECNOLOGÍAS DE CAPTURA DE CO</t>
    </r>
    <r>
      <rPr>
        <sz val="10"/>
        <color theme="1"/>
        <rFont val="Calibri"/>
        <family val="2"/>
      </rPr>
      <t>₂ DE LA FUNDACIÓN CIUDAD DE LA ENERGÍA</t>
    </r>
  </si>
  <si>
    <t>OXC-2013-104</t>
  </si>
  <si>
    <t>SERVICIO DE LIMPIEZA DE LOS EDIFICIOS DEL CENTRO DE DESARROLLO DE TECNOLOGÍAS DE CAPTURA DE CO₂</t>
  </si>
  <si>
    <t>INSTITUTO MINUSVALIDO ASTUR, S.A.L.</t>
  </si>
  <si>
    <t>12 MESES, POSIBILIDAD DE PRÓRROGA OTROS 6 MESES MÁS</t>
  </si>
  <si>
    <t xml:space="preserve"> PLAZO DE EJECUCIÓN: 12 MESES (POSIBILIDAD PRÓRROGA 6 MESES, IMPORTE PRÓRROGA:26.769,96 €</t>
  </si>
  <si>
    <t>OXC-2013-108</t>
  </si>
  <si>
    <r>
      <t>SERVICIO DE MANTENIMIENTO ELÉCTRICO Y DE INSTRUMENTACIÓN DE TODAS LAS INSTALACIONES DEL CENTRO DE DESARROLLO DE TECNOLOGÍAS DE CAPTURA DE CO</t>
    </r>
    <r>
      <rPr>
        <sz val="10"/>
        <rFont val="Calibri"/>
        <family val="2"/>
      </rPr>
      <t>₂ DE LA FUNDACIÓN CIUDAD DE LA ENERGÍA</t>
    </r>
  </si>
  <si>
    <t>OXC-2014-002</t>
  </si>
  <si>
    <t>SERVICIO DE VIGILANCIA PARA LAS INSTALACIONES DEL CENTRO DE DESARROLLO DE TECNOLOGÍAS DE CAPTURA DE CO2, EL EDIFICIO DE USOS COMPLEMENTARIOS Y LA PLANTA DE INVESTIGACIÓN DE SUELOS CON CO2</t>
  </si>
  <si>
    <t>PLAZO DE EJECUCIÓN 12 MESES CON POSIBILIDAD DE PRÓRROGA POR OTROS 3 MESES</t>
  </si>
  <si>
    <t xml:space="preserve">PERFIL DEL CONTRATANTE DE LA FUNDACIÓN /  PLATAFORMA DE CONTRATACIÓN DEL ESTADO </t>
  </si>
  <si>
    <t>PLAZO DE EJECUCIÓN 12 MESES CON POSIBILIDAD DE PRÓRROGA POR OTROS 3 MESES POR IMPORTE DE 29.970,00 €</t>
  </si>
  <si>
    <t>OXC-2014-007</t>
  </si>
  <si>
    <r>
      <t>SUMINISTRO DE ENERGÍA ELÉCTRICA PARA EL CENTRO DE DESARROLLO DE TECNOLOGÍAS DE CAPTURA DE CO</t>
    </r>
    <r>
      <rPr>
        <sz val="10"/>
        <color theme="1"/>
        <rFont val="Calibri"/>
        <family val="2"/>
      </rPr>
      <t>₂ DE LA FUNDACIÓN CIUDAD DE LA ENERGÍA</t>
    </r>
  </si>
  <si>
    <t>OXC-2014-019</t>
  </si>
  <si>
    <t xml:space="preserve">SUMINISTRO DE BIOMASA TORREFACTADA DE MADERA EN FORMA DE ASTILLAS PARA LA PLANTA DE GASIFICACIÓN DE BIOMASA DE LAS INSTALACIONES DEL CENTRO DE DESARROLLO DE TECNOLOGÍAS DE CAPTURA DE CO2 </t>
  </si>
  <si>
    <t>DISLANAK, S.L.</t>
  </si>
  <si>
    <t xml:space="preserve">FECHA CONTRATO: 24/08/2014 - ORDEN DE INICIO MÁXIMO 2 MESES DESDE FIRMA CONTRATO- PLAZO DE EJECUCIÓ MÁXIMO 6 MESES DESDE SU FORMALIZACIÓN </t>
  </si>
  <si>
    <t>OXC-2014-031</t>
  </si>
  <si>
    <r>
      <t>SERVICIO DE MANTENIMIENTO ELÉCTRICO Y DE INSTRUMENTACIÓN DE LAS INSTALACIONES DEL CENTRO DE DESARROLLO DE TECNOLOGÍAS DE CAPTURA DE CO</t>
    </r>
    <r>
      <rPr>
        <sz val="9"/>
        <color theme="1"/>
        <rFont val="Calibri"/>
        <family val="2"/>
      </rPr>
      <t>₂</t>
    </r>
  </si>
  <si>
    <t>4 MENSUALIDADES , POSIBILIDAD DE 4 PRÓRROGAS MÁS DE UNA MENSUALIDAD CADA UNA</t>
  </si>
  <si>
    <t>PLAZO DE EJECUCIÓN: 4 MENSUALIDADES DESDE ORDEN DE INICIO. POSIBILIDAD DE 4 PRÓRROGAS MÁS DE UNA MENSUALIDAD CADA UNA</t>
  </si>
  <si>
    <t>OXC-2014-032</t>
  </si>
  <si>
    <r>
      <t>SERVICIO DE MANTENIMIENTO MECÁNICO Y LIMPIEZA INDUSTRIAL DE LAS INSTALACIONES DEL CENTRO DE TECNOLOGÍAS DE CAPTURA DE CO</t>
    </r>
    <r>
      <rPr>
        <sz val="9"/>
        <color theme="1"/>
        <rFont val="Calibri"/>
        <family val="2"/>
      </rPr>
      <t>₂</t>
    </r>
  </si>
  <si>
    <t>PRM-2013-039</t>
  </si>
  <si>
    <t>FABRICACIÓN, SUMINISTRO Y MONTAJE DE LA SEÑALIZACIÓN DEL "MUSEO NACIONAL DE LA ENERGÍA" Y DE "LA RUTA ALTERNATIVA DEL CAMINO DE SANTIAGO" EN PONFERRADA</t>
  </si>
  <si>
    <t>VIABAL, MANTENIMENT I CONSERVACIÓ, S.A.</t>
  </si>
  <si>
    <t>45 DÍAS NATURALES</t>
  </si>
  <si>
    <t>UL-2013-011</t>
  </si>
  <si>
    <t>CONTRATACIÓN DEL MANTENIMIENTO REGLAMENTARIO, GESTIÓN DE REPUESTOS Y ASISTENCIAS TÉCNICAS ESPECIALIZADAS DE LOS EDIFICIOS Y LAS INSTALACIONES DEL PROGRAMA MUSEO Y SERVICIOS CENTRALES DE LA FUNDACIÓN CIUDAD DE LA ENERGÍA</t>
  </si>
  <si>
    <t>12 MESES (POSIBILIDAD PRÓRROGA OTROS 6 MESES MÁS)</t>
  </si>
  <si>
    <t>PLAZO DE VIGENCIA: 1 AÑO. POSIBLE PRÓRROGA DE 6 MESES MÁS</t>
  </si>
  <si>
    <t>UL-2013-014</t>
  </si>
  <si>
    <t xml:space="preserve">SERVICIO DE LIMPIEZA DE LAS INSTALACIONES DEL MUSEO ENE.TÉRMICA Y SERVICIOS CENTRALES DE LA FUNDACIÓN CIUDAD DE LA ENERGÍA 2014-2015 </t>
  </si>
  <si>
    <t>FERRONOL SERVICIO INTEGRAL DE PRECISIÓN,S .L.</t>
  </si>
  <si>
    <t>PLAZO 12 MESES (POSIBILIDAD PRÓRROGA 3 MESES MÁS)</t>
  </si>
  <si>
    <t xml:space="preserve">UL-2014-002           </t>
  </si>
  <si>
    <t xml:space="preserve">SERVICIOS DE ASISTENCIA TÉCNICA, PROGRAMACIÓN Y CONTRATACIÓN DE VIAJES QUE PRECISEN LA INTERVENCIÓN DE UNA AGENCIA </t>
  </si>
  <si>
    <t>PLAZO 3 MESES (POSIBILIDAD DE 3 PRÓRROGAS DE 1 MES)</t>
  </si>
  <si>
    <t>URB-2013-002</t>
  </si>
  <si>
    <t>OBRA DE ACONDICIONAMIENTO DE LA RIBERA DEL RIO SIL EN EL TRAZO COMPRENDIDO ENTRE EL PUENTE DEL CENTENARIO Y LA FUENTE DEL AZUFRE</t>
  </si>
  <si>
    <t>ECOSISTEMA BIERZO, S.L.</t>
  </si>
  <si>
    <t xml:space="preserve">3 MESES </t>
  </si>
  <si>
    <t>URB-2014-006</t>
  </si>
  <si>
    <t>OBRAS PARA EL MOVIMIENTO DE TIERRAS EN GENERAL Y ACCESO A LOS CAMPOS DE FÚTBOL RAMÓN MARTÍNEZ EN PONFERRADA (LEÓN)</t>
  </si>
  <si>
    <t>CYMOT, S.A.</t>
  </si>
  <si>
    <t>3,5 MESES</t>
  </si>
  <si>
    <t>ALM-2014-068</t>
  </si>
  <si>
    <t>SUMINISTRO DE SAL SÓDICA Y SILO PARA LA PLANTA DE ALMACENAMIENTO GEOLÓGICO DE CO2 DE LA FUNDACIÓN</t>
  </si>
  <si>
    <t>DESISTIDO 23/12/2014</t>
  </si>
  <si>
    <t>PLATAFORMA DE CONTRATACIÓN DEL SECTOR PUBLICO
DIARIO OFICIAL DE LA UNIÓN EUROPEA</t>
  </si>
  <si>
    <t>ALM-2020-002
Lote 1</t>
  </si>
  <si>
    <r>
      <rPr>
        <sz val="8"/>
        <rFont val="Calibri"/>
        <family val="2"/>
        <scheme val="minor"/>
      </rPr>
      <t>MANTENIMIENTO ELÉCTRICO DE LAS INSTALACIONES DE LA PLANTA PILOTO DE ALMACENAMIENTO GEOLÓGICO DE CO2 DE HONTOMÍN (BURGOS)</t>
    </r>
    <r>
      <rPr>
        <b/>
        <sz val="8"/>
        <rFont val="Calibri"/>
        <family val="2"/>
        <scheme val="minor"/>
      </rPr>
      <t xml:space="preserve">
Lote 1: Baja Tensión</t>
    </r>
  </si>
  <si>
    <t>ELECNOR,S.A.</t>
  </si>
  <si>
    <t>ALM-2020-002
Lote 2</t>
  </si>
  <si>
    <r>
      <rPr>
        <sz val="8"/>
        <rFont val="Calibri"/>
        <family val="2"/>
        <scheme val="minor"/>
      </rPr>
      <t>MANTENIMIENTO ELÉCTRICO DE LAS INSTALACIONES DE LA PLANTA PILOTO DE ALMACENAMIENTO GEOLÓGICO DE CO2 DE HONTOMÍN (BURGOS)</t>
    </r>
    <r>
      <rPr>
        <b/>
        <sz val="8"/>
        <rFont val="Calibri"/>
        <family val="2"/>
        <scheme val="minor"/>
      </rPr>
      <t xml:space="preserve">
Lote 2: Grupos Electrógenos</t>
    </r>
  </si>
  <si>
    <t>ALM-2020-005</t>
  </si>
  <si>
    <t>SERVICIO DE MANTENIMIENTO MECÁNICO PARA LA PLANTA PILOTO DE HONTOMÍN (BURGOS)</t>
  </si>
  <si>
    <t>-</t>
  </si>
  <si>
    <t>SILEX SEGURIDAD, S.L.</t>
  </si>
  <si>
    <t>B45519691</t>
  </si>
  <si>
    <t>EC-2020-007</t>
  </si>
  <si>
    <t>Suministro de electricidad para el Edificio Compostilla de la Fundación Ciudad de la Energía, en Ponferrada (León)</t>
  </si>
  <si>
    <t>GALP ENERGÍA ESPAÑA, S.A.U.</t>
  </si>
  <si>
    <t>A28559573</t>
  </si>
  <si>
    <t>15 MESES</t>
  </si>
  <si>
    <t>MSP-2019-038</t>
  </si>
  <si>
    <t>SERVICIO DE MANTENIMIENTO LEGAL PARA LAS INSTALACIONES DE LA FÁBRICA DE LUZ. MUSEO DE LA ENERGÍA EN PONFERRADA (LEON).</t>
  </si>
  <si>
    <t>A28517308</t>
  </si>
  <si>
    <t>MSP-2019-041</t>
  </si>
  <si>
    <t>SUMINISTRO DE GAS NATURAL PARA LA FÁBRICA DE LUZ. MUSEO DE LA ENERGÍA EN PONFERRADA (LEON).</t>
  </si>
  <si>
    <t>MSP-2019-043</t>
  </si>
  <si>
    <t>SERVICIO DE RESTAURANTE-CAFETERÍA EN LAS INSTALACIONES DE LA FÁBRICA DE LUZ. MUSEO DE LA ENERGÍA</t>
  </si>
  <si>
    <t>CANON 1720 €/MES</t>
  </si>
  <si>
    <t>B24688525</t>
  </si>
  <si>
    <t>54 MESES</t>
  </si>
  <si>
    <t>MSP-2020-013</t>
  </si>
  <si>
    <t xml:space="preserve">SERVICIO DE LIMPIEZA DE LAS INSTALACIONES DE “LA FÁBRICA DE LUZ. MUSEO DE LA ENERGÍA”                                                                                                                        </t>
  </si>
  <si>
    <t>SERVICIOS POLIFUNCIONALES IBERIA, S.L.</t>
  </si>
  <si>
    <t>B88205349</t>
  </si>
  <si>
    <t>GAS NATURAL COMERCIALIZADORA, S.A.</t>
  </si>
  <si>
    <t>A61797536</t>
  </si>
  <si>
    <t>4 AÑOS</t>
  </si>
  <si>
    <t>OC-2019-034
Lote 1</t>
  </si>
  <si>
    <r>
      <t xml:space="preserve">SERVICIO DE LIMPIEZA EN VARIOS EDIFICIOS DE LA FUNDACIÓN.
</t>
    </r>
    <r>
      <rPr>
        <b/>
        <sz val="8"/>
        <rFont val="Calibri"/>
        <family val="2"/>
        <scheme val="minor"/>
      </rPr>
      <t>Lote 1. Servicio de Limpieza en el Edificio Compostilla I (Ponferrada).</t>
    </r>
  </si>
  <si>
    <t>RENUNCIA - LOWEN SERVICIOS INTEGRALES, S.L.</t>
  </si>
  <si>
    <t>OC-2019-034
Lote 2</t>
  </si>
  <si>
    <r>
      <t xml:space="preserve">SERVICIO DE LIMPIEZA EN VARIOS EDIFICIOS DE LA FUNDACIÓN.
</t>
    </r>
    <r>
      <rPr>
        <b/>
        <sz val="8"/>
        <rFont val="Calibri"/>
        <family val="2"/>
        <scheme val="minor"/>
      </rPr>
      <t>Lote 2. Servicio de Limpieza en los Edificios del Centro de Desarrollo de Tecnologías en Cubillos del Sil</t>
    </r>
  </si>
  <si>
    <t>LOWEN SERVICIOS INTEGRALES, S.L.</t>
  </si>
  <si>
    <t>B24638074</t>
  </si>
  <si>
    <t>OC-2019-038</t>
  </si>
  <si>
    <t>SUMINISTRO DE IMPRESORAS Y CONSUMIBLES, MEDIANTE ARRENDAMIENTO CON OPCIÓN DE COMPRA Y CON SERVICIO DE MANTENIMIENTO, PARA DIVERSOS CENTROS DE LA FUNDACIÓN CIUDAD DE LA ENERGÍA.</t>
  </si>
  <si>
    <t>OC-2020-002</t>
  </si>
  <si>
    <t>SUMINISTRO DE ELECTRICIDAD PARA VARIAS INSTALACIONES DE LA FUNDACIÓN CIUDAD DE LA ENERGÍA-CIUDEN, F.S.P.</t>
  </si>
  <si>
    <t>OC-2020-004
LOTE 1</t>
  </si>
  <si>
    <r>
      <rPr>
        <sz val="8"/>
        <color theme="1"/>
        <rFont val="Calibri"/>
        <family val="2"/>
        <scheme val="minor"/>
      </rPr>
      <t>ASEGURAMIENTO DEL CONJUNTO DE EDIFICIOS DE COMPOSTILLA I DE LA FUNDACIÓN EN PONFERRADA (LEON).</t>
    </r>
    <r>
      <rPr>
        <b/>
        <sz val="8"/>
        <color theme="1"/>
        <rFont val="Calibri"/>
        <family val="2"/>
        <scheme val="minor"/>
      </rPr>
      <t xml:space="preserve">
Lote 1: Seguro de Daños</t>
    </r>
  </si>
  <si>
    <t>MAPFRE ESPAÑA COMPAÑÍA DE SEGUROS Y REASEGUROS, S.A.</t>
  </si>
  <si>
    <t>A28141935</t>
  </si>
  <si>
    <t>OC-2020-004
LOTE 2</t>
  </si>
  <si>
    <r>
      <rPr>
        <sz val="8"/>
        <color theme="1"/>
        <rFont val="Calibri"/>
        <family val="2"/>
        <scheme val="minor"/>
      </rPr>
      <t>ASEGURAMIENTO DEL CONJUNTO DE EDIFICIOS DE COMPOSTILLA I DE LA FUNDACIÓN EN PONFERRADA (LEON).</t>
    </r>
    <r>
      <rPr>
        <b/>
        <sz val="8"/>
        <color theme="1"/>
        <rFont val="Calibri"/>
        <family val="2"/>
        <scheme val="minor"/>
      </rPr>
      <t xml:space="preserve">
Lote 2: Seguro de Responsabilidad Civil</t>
    </r>
  </si>
  <si>
    <t>CAJA DE SEGUROS REUNIDOS, S.A. CIA DE SEGUROS Y REASEGUROS (CASER)</t>
  </si>
  <si>
    <t>A28013050</t>
  </si>
  <si>
    <t>OC-2020-026</t>
  </si>
  <si>
    <t>ASEGURAMIENTO DE “DAÑOS MATERIALES” 
PARA EL CENTRO DE CUBILLOS DEL SIL (LEÓN) Y LA PLANTA PILOTO DE HONTOMÍN (BURGOS)</t>
  </si>
  <si>
    <t>OC-2020-038</t>
  </si>
  <si>
    <t>SERVICIO DE PREVENCION AJENO DE LA FUNDACION CIUDAD DE LA ENERGÍA</t>
  </si>
  <si>
    <t>OC-2020-039
Lote 1</t>
  </si>
  <si>
    <r>
      <rPr>
        <sz val="8"/>
        <rFont val="Calibri"/>
        <family val="2"/>
        <scheme val="minor"/>
      </rPr>
      <t>SERVICIO DE COMUNICACIONES PARA DIVERSOS CENTROS DE LA FUNDACIÓN CIUDAD DE LA ENERGÍA.</t>
    </r>
    <r>
      <rPr>
        <b/>
        <sz val="8"/>
        <rFont val="Calibri"/>
        <family val="2"/>
        <scheme val="minor"/>
      </rPr>
      <t xml:space="preserve">
Lote 1. Comunicaciones de Voz para telefonía Fija y datos ADSL o calidad superior para todos los centros, incluyendo líneas para la centralita.</t>
    </r>
  </si>
  <si>
    <t>OC-2020-039
Lote 2</t>
  </si>
  <si>
    <r>
      <t xml:space="preserve">SERVICIO DE COMUNICACIONES PARA DIVERSOS CENTROS DE LA FUNDACIÓN CIUDAD DE LA ENERGÍA.
</t>
    </r>
    <r>
      <rPr>
        <b/>
        <sz val="8"/>
        <rFont val="Calibri"/>
        <family val="2"/>
        <scheme val="minor"/>
      </rPr>
      <t>Lote 2. Comunicaciones de voz y datos para telefonía móvil para todos los centros de trabajo de la Fundación.</t>
    </r>
  </si>
  <si>
    <t>TELEFÓNICA MÓVILES ESPAÑA, S.A.U.,</t>
  </si>
  <si>
    <t>OC-2020-039
Lote 3</t>
  </si>
  <si>
    <r>
      <t xml:space="preserve">SERVICIO DE COMUNICACIONES PARA DIVERSOS CENTROS DE LA FUNDACIÓN CIUDAD DE LA ENERGÍA.
</t>
    </r>
    <r>
      <rPr>
        <b/>
        <sz val="8"/>
        <rFont val="Calibri"/>
        <family val="2"/>
        <scheme val="minor"/>
      </rPr>
      <t>Lote 3. Comunicaciónes de voz y datos para la Planta Piloto para almacenamiento geológico de CO2 de Hontomín.</t>
    </r>
  </si>
  <si>
    <t>OC-2020-039
Lote 4</t>
  </si>
  <si>
    <r>
      <t xml:space="preserve">SERVICIO DE COMUNICACIONES PARA DIVERSOS CENTROS DE LA FUNDACIÓN CIUDAD DE LA ENERGÍA.
</t>
    </r>
    <r>
      <rPr>
        <b/>
        <sz val="8"/>
        <rFont val="Calibri"/>
        <family val="2"/>
        <scheme val="minor"/>
      </rPr>
      <t>Lote 4. Comunicaciones de datos (acceso a Internet) para la sede principal de la Fundación en el Centro de Desarrollo de Tecnologías de Cubillos del Sil (León).</t>
    </r>
  </si>
  <si>
    <t>OC-2020-049
Lote 1</t>
  </si>
  <si>
    <r>
      <t xml:space="preserve">Suministro de electricidad para varios centros de la Fundación Ciudad de la Energía-CIUDEN, F.S.P.:
</t>
    </r>
    <r>
      <rPr>
        <b/>
        <sz val="8"/>
        <rFont val="Calibri"/>
        <family val="2"/>
        <scheme val="minor"/>
      </rPr>
      <t>LOTE 1: Centro de Desarrollo de Tecnologías de Cubillos del Sil</t>
    </r>
  </si>
  <si>
    <t>OC-2020-049
Lote 2</t>
  </si>
  <si>
    <r>
      <t xml:space="preserve">Suministro de electricidad para varios centros de la Fundación Ciudad de la Energía-CIUDEN, F.S.P.:
</t>
    </r>
    <r>
      <rPr>
        <b/>
        <sz val="8"/>
        <rFont val="Calibri"/>
        <family val="2"/>
        <scheme val="minor"/>
      </rPr>
      <t>LOTE 2: La Fábrica de Luz. Museo de la Energía de Ponferrada</t>
    </r>
    <r>
      <rPr>
        <sz val="8"/>
        <rFont val="Calibri"/>
        <family val="2"/>
        <scheme val="minor"/>
      </rPr>
      <t xml:space="preserve">
</t>
    </r>
  </si>
  <si>
    <t>OC-2020-051</t>
  </si>
  <si>
    <t>OC-2020-055</t>
  </si>
  <si>
    <t>QBE EUROPE SA NV SUCURSAL EN ESPAÑA</t>
  </si>
  <si>
    <t>OC-2020-068</t>
  </si>
  <si>
    <t>Servicio de Agencia de Viajes para la Fundación Ciudad de la Energía.</t>
  </si>
  <si>
    <t>AVORIS RETAIL DIVISION S.L.</t>
  </si>
  <si>
    <t>OC-2020-070</t>
  </si>
  <si>
    <t>Servicio de Mantenimiento de Software en el Sistema de Gestión Integrado Fund@net.</t>
  </si>
  <si>
    <t>OXC-2020-001</t>
  </si>
  <si>
    <t>SUMINISTRO DE UN VEHÍCULO, TIPO TURISMO, MEDIANTE ARRENDAMIENTO SIN OPCIÓN DE COMPRA.</t>
  </si>
  <si>
    <t>RADAUTO 96, S.L.</t>
  </si>
  <si>
    <t>B24327744</t>
  </si>
  <si>
    <t>36 MESES</t>
  </si>
  <si>
    <t>OXC-2020-002
Lote 1</t>
  </si>
  <si>
    <r>
      <t xml:space="preserve">Servicio de Mantenimiento Eléctrico Legal del Centro de Desarrollo de Tecnologías de Cubillos del Sil (León).
</t>
    </r>
    <r>
      <rPr>
        <b/>
        <sz val="8"/>
        <rFont val="Calibri"/>
        <family val="2"/>
        <scheme val="minor"/>
      </rPr>
      <t>Lote 1: Instalaciones de alta tensión</t>
    </r>
  </si>
  <si>
    <t>OXC-2020-002
Lote 2</t>
  </si>
  <si>
    <r>
      <t xml:space="preserve">Servicio de Mantenimiento Eléctrico Legal del Centro de Desarrollo de Tecnologías de Cubillos del Sil (León)
</t>
    </r>
    <r>
      <rPr>
        <b/>
        <sz val="8"/>
        <rFont val="Calibri"/>
        <family val="2"/>
        <scheme val="minor"/>
      </rPr>
      <t>Lote 2: Instalaciones de baja tensión</t>
    </r>
  </si>
  <si>
    <t>OXC-2020-007</t>
  </si>
  <si>
    <t>Servicio de Limpieza de los Edificio del Centro de Desarrollo de Tecnologías de Cubillos del Sil (León).</t>
  </si>
  <si>
    <t>OXC-2020-010</t>
  </si>
  <si>
    <t>MANTENIMIENTO MECÁNICO PARA EL CENTRO DE CUBILLOS DEL SIL</t>
  </si>
  <si>
    <t>MARTÍNEZ BIERZO S.L.,</t>
  </si>
  <si>
    <t>OXC-2020-022</t>
  </si>
  <si>
    <t>OXC-2020-023</t>
  </si>
  <si>
    <t>SERVICIOS POLIFUNCIONALES IBERIA S.L.</t>
  </si>
  <si>
    <t>VIV-2019-008</t>
  </si>
  <si>
    <t>SUMINISTRO MEDIANTE ADQUISICIÓN DE VEHÍCULO DEL SEGMENTO TODOTERRENO (4X4) TIPO PICK-UP PARA LA REALIZACIÓN DE TRABAJOS FORESTALES.</t>
  </si>
  <si>
    <t>NEUMÁTICOS NAVALIEGOS, S.A.</t>
  </si>
  <si>
    <t>A24084451</t>
  </si>
  <si>
    <t>45 DIAS</t>
  </si>
  <si>
    <t>VIV-2020-001</t>
  </si>
  <si>
    <t>SERVICIO DE CONSERVACIÓN Y MANTENIMIENTO DE LAS DIFERENTES ESPECIES DE HELECHOS ARBORESCENTES Y PLANTAS ALOJADAS EN COMPOSTILLA I</t>
  </si>
  <si>
    <t>COMERCIALGRANDE, SLU</t>
  </si>
  <si>
    <t>NEGOCIADO SIN PUBLICIDAD POR EXCLUSIVIDAD
 (NO S.A.R.A.)</t>
  </si>
  <si>
    <t>Servicio de limpieza de los edificios del Centro de Desarrollo de Tecnologías de la FUNDACIÓN CIUDAD DE LA ENERGÍA-CIUDEN, F.S.P. en Cubillos del Sil (León)</t>
  </si>
  <si>
    <t>Servicios de vigilancia, seguridad y control de accesos para las instalaciones de la Fundación Ciudad de la Energía-CIUDEN, F.S.P. en Cubillos del Sil (León)</t>
  </si>
  <si>
    <t xml:space="preserve">SERVICIO DE MANTENIMIENTO ELÉCTRICO PARA LAS INSTALACIONES DE LA PLANTA PILOTO DE ALMACENAMIENTO GEOLÓGICO DE CO2 DE LA FUNDACIÓN CIUDAD DE LA ENERGÍA EN HONTOMÍN (BURGOS)
Lote 1: Mantenimiento de baja tensión </t>
  </si>
  <si>
    <t>SERVICIO DE MANTENIMIENTO ELÉCTRICO PARA LAS INSTALACIONES DE LA PLANTA PILOTO DE ALMACENAMIENTO GEOLÓGICO DE CO2 DE LA FUNDACIÓN CIUDAD DE LA ENERGÍA EN HONTOMÍN (BURGOS)
Lote 2: Mantenimiento de grupos electrógenos</t>
  </si>
  <si>
    <t>SERVICIO DE COMUNICACIONES PARA DIVERSOS CENTROS DE LA FUNDACIÓN.
Lote 1: Comunicaciones de Voz para telefonía Fija y datos ADSL o calidad superior, incluyendo lineas para la centralita sobre linea de voz.</t>
  </si>
  <si>
    <t>SERVICIO DE COMUNICACIONES PARA DIVERSOS CENTROS DE LA FUNDACIÓN.
Lote 2: Comunicaciones de Voz y datos para telefonía móvil.</t>
  </si>
  <si>
    <t>SERVICIO DE COMUNICACIONES PARA DIVERSOS CENTROS DE LA FUNDACIÓN.
Lote 4: Comunicaciones de Voz y datos para la Planta Piloto de Hontomín (Burgos).</t>
  </si>
  <si>
    <t>SERVICIO DE COMUNICACIONES PARA DIVERSOS CENTROS DE LA FUNDACIÓN.
Lote 5: Comunicaciones de datos (acceso a internet) para la sede de Cubillos del Sil (León).</t>
  </si>
  <si>
    <t xml:space="preserve">SERVICIO DE MANTENIMIENTO MECÁNICO Y DE CONTROL, MEDIDA Y TRATAMIENTO REGLAMENTARIO DE AGUAS Y VERTIDOS PARA EL CENTRO DE DESARROLLO DE TECNOLOGÍAS DE CUBILLOS DEL SIL (LEÓN).
Lote 1: Servicio de mantenimiento mecánico </t>
  </si>
  <si>
    <t>SERVICIO DE MANTENIMIENTO MECÁNICO Y DE CONTROL, MEDIDA Y TRATAMIENTO REGLAMENTARIO DE AGUAS Y VERTIDOS PARA EL CENTRO DE DESARROLLO DE TECNOLOGÍAS DE CUBILLOS DEL SIL (LEÓN). 
Lote 2: Servicio de control, medida y tratamientos reglamentarios de las instalaciones de agua y vertidos</t>
  </si>
  <si>
    <r>
      <rPr>
        <b/>
        <sz val="8"/>
        <color theme="1"/>
        <rFont val="Calibri"/>
        <family val="2"/>
        <scheme val="minor"/>
      </rPr>
      <t>SERVICIO DE COMUNICACIONES PARA DIVERSOS CENTROS DE LA FUNDACIÓN.
Lote 3: Mantenimiento y programación de la Centralita de la Sede de Cubillos del Sil (León).</t>
    </r>
  </si>
  <si>
    <t>ORGANO
DE CONTRATACIÓN</t>
  </si>
  <si>
    <t>CPV</t>
  </si>
  <si>
    <t>IMPORTE ADJUDICACIÓN TOTAL</t>
  </si>
  <si>
    <t>D. ARSENIO TERRÓN ALFONSO</t>
  </si>
  <si>
    <t>ALM-2020-020</t>
  </si>
  <si>
    <t>SERVICIO DE GESTOR DE RESIDUOS  AUTORIZADO DE LA PLANTA PILOTO PARA ALMACENAMIENTO GEOLÓGICO DE CO2 DE LA FUNDACIÓN CIUDAD DE LA ENERGÍA UBICADA EN HONTOMÍN (BURGOS)</t>
  </si>
  <si>
    <t>90500000 - Servicios relacionados con desperdicios y residuos.</t>
  </si>
  <si>
    <t xml:space="preserve">FCC ÁMBITO S.A. </t>
  </si>
  <si>
    <t>ALM-2020-022</t>
  </si>
  <si>
    <t>Servicios de vigilancia, seguridad y control de accesos en la Planta Piloto para Almacenamiento Geológico de CO2 de la Fundación Ciudad de la Energía-CIUDEN, F.S.P., en Hontomín (Burgos)</t>
  </si>
  <si>
    <t>79713000 - Servicios de guardias de seguridad.
79714000 - Servicios de vigilancia.</t>
  </si>
  <si>
    <t>ALM-2021-003
Lote 1</t>
  </si>
  <si>
    <r>
      <rPr>
        <sz val="8"/>
        <rFont val="Calibri"/>
        <family val="2"/>
        <scheme val="minor"/>
      </rPr>
      <t>Servicio de Mantenimiento Eléctrico de las Instalaciones de la Planta Piloto de Almacenamiento Geológico de CO2 de Hontomín (Burgos).</t>
    </r>
    <r>
      <rPr>
        <b/>
        <sz val="8"/>
        <rFont val="Calibri"/>
        <family val="2"/>
        <scheme val="minor"/>
      </rPr>
      <t xml:space="preserve">
Lote 1: Baja Tensión</t>
    </r>
  </si>
  <si>
    <t>50532000 - Servicios de reparación y mantenimiento de maquinaria eléctrica, aparatos y equipo asociado.</t>
  </si>
  <si>
    <t>ALM-2021-003
Lote 2</t>
  </si>
  <si>
    <r>
      <rPr>
        <sz val="8"/>
        <rFont val="Calibri"/>
        <family val="2"/>
        <scheme val="minor"/>
      </rPr>
      <t>Servicio de Mantenimiento Eléctrico de las Instalaciones de la Planta Piloto de Almacenamiento Geológico de CO2 de Hontomín (Burgos).</t>
    </r>
    <r>
      <rPr>
        <b/>
        <sz val="8"/>
        <rFont val="Calibri"/>
        <family val="2"/>
        <scheme val="minor"/>
      </rPr>
      <t xml:space="preserve">
Lote 2: Grupos Electrógenos</t>
    </r>
  </si>
  <si>
    <t>ALM-2021-005</t>
  </si>
  <si>
    <t>Suministro mediante alquiler de equipos o medios auxiliares para la Planta Piloto de Almacenamiento Geológico en Hontomín (Burgos)</t>
  </si>
  <si>
    <t xml:space="preserve">42000000-6 Maquinaria Industrial. </t>
  </si>
  <si>
    <t>ALM-2021-006</t>
  </si>
  <si>
    <t>Suministro de gasóleo tipo B y depósito para el Centro de Desarrollo de Tecnologías de Hontomín (Burgos) de la Fundación Ciudad de la Energía-CIUDEN, F.S.P.</t>
  </si>
  <si>
    <t>09134000 - Gasóleos.</t>
  </si>
  <si>
    <t>DISCOMTES ENERGIA, S.L.</t>
  </si>
  <si>
    <t>ALM-2021-007</t>
  </si>
  <si>
    <t>Suministro mediante alquiler de un grupo electrógeno diésel para el Centro de Desarrollo de Tecnologías de Hontomín (Burgos)</t>
  </si>
  <si>
    <t>31121000 - Grupos electrógenos.</t>
  </si>
  <si>
    <t>HUNE RENTAL, S.L.U.</t>
  </si>
  <si>
    <t>B84736354</t>
  </si>
  <si>
    <t>ALM-2021-010</t>
  </si>
  <si>
    <t>Servicio de limpieza del edificio del Centro de Desarrollo de Tecnologías de Hontomín (Burgos), de la Fundación Ciudad de la Energía-CIUDEN, F.S.P,</t>
  </si>
  <si>
    <t>90911200 - Servicios de limpieza de edificios.</t>
  </si>
  <si>
    <t>ROYAL CLEAN S.L.</t>
  </si>
  <si>
    <t>EC-2021-007</t>
  </si>
  <si>
    <t>Servicio de mantenimiento legal de las instalaciones de baja tensión de las antiguas oficinas de la Fundación Ciudad de la energía - CIUDEN, F.S.P. en Ponferrada.</t>
  </si>
  <si>
    <t>50700000 - Servicios de reparación y mantenimiento de equipos de edificios.
50711000 - Servicios de reparación y mantenimiento de equipos eléctricos de edificios.</t>
  </si>
  <si>
    <t>EC-2021-009</t>
  </si>
  <si>
    <t>Servicio de conservación y mantenimiento de las diferentes especies de helechos arborescentes y plantas alojadas en Compostilla I</t>
  </si>
  <si>
    <t>77311000 - Servicios de mantenimiento de jardines y parques.</t>
  </si>
  <si>
    <t>JUAN MANUEL MORAIS MORAN</t>
  </si>
  <si>
    <t>MSP-2020-025</t>
  </si>
  <si>
    <t>Suministro de gas natural (GNL) para las instalaciones de la Fábrica de Luz. Museo de la Energía de la Fundación Ciudad de la Energía-CIUDEN, F.S.P. en Ponferrada (León)</t>
  </si>
  <si>
    <t>09123000 - Gas natural.</t>
  </si>
  <si>
    <t>MSP-2020-027</t>
  </si>
  <si>
    <t>Servicio de Mantenimiento Legal de las instalaciones de la Fábrica de Luz. Museo de la Energía de la Fundación Ciudad de la Energía-CIUDEN, F.S.P., en Ponferrada (León)</t>
  </si>
  <si>
    <t>50700000 - Servicios de reparación y mantenimiento de equipos de edificios.</t>
  </si>
  <si>
    <t>EULEN, S.A.</t>
  </si>
  <si>
    <t>MSP-2021-008
Lote 1</t>
  </si>
  <si>
    <t>Servicio de aseguramiento “daños materiales”, de las instalaciones museísticas denominadas “La Fábrica de Luz. Museo De La Energía, de la Fundación Ciudad de la Energía-CIUDEN F.S.P., en Ponferrada (León).</t>
  </si>
  <si>
    <t>66515000 - Servicios de seguros de daños.
66516000 - Servicios de seguros de responsabilidad civil.</t>
  </si>
  <si>
    <t>ALLIANZ,COMPAÑÍA DE SEGUROS Y REASEGUROS S.A</t>
  </si>
  <si>
    <t>A28007748</t>
  </si>
  <si>
    <t>MSP-2021-008
Lote 2</t>
  </si>
  <si>
    <t>Servicio de aseguramiento de “responsabilidad civil”, de las instalaciones museísticas denominadas “La Fábrica de Luz. Museo De La Energía, de la Fundación Ciudad de la Energía-CIUDEN F.S.P., en Ponferrada (León).</t>
  </si>
  <si>
    <t>CASER SEGUROS</t>
  </si>
  <si>
    <t>MSP-2021-018</t>
  </si>
  <si>
    <t>Servicio de limpieza de las instalaciones de La Fábrica de Luz. Museo de la Energía en Ponferrada (León).</t>
  </si>
  <si>
    <t>90911000 - Servicios de limpieza de viviendas, edificios y ventanas.
90910000 - Servicios de limpieza.</t>
  </si>
  <si>
    <t>LIMPIBER, S.L.</t>
  </si>
  <si>
    <t>B24029985</t>
  </si>
  <si>
    <t>MSP-2021-026</t>
  </si>
  <si>
    <t>Servicio de Vigilancia remota para las instalaciones de La Fábrica de Luz.Museo de la Energía en Ponferrada (León),  de la Fundación Ciudad de la Energía CIUDEN, F.S.P.</t>
  </si>
  <si>
    <t>79711000 - Servicios de vigilancia de sistemas de alarma.
79715000 - Servicios de patrullas.</t>
  </si>
  <si>
    <t>MSP-2021-031</t>
  </si>
  <si>
    <t>Obras para el proyecto de rehabilitación de las fachadas de “La Fábrica de Luz. Museo de la Energía”, en Ponferrada (León), de la Fundación Ciudad de la Energía CIUDEN, F.S.P.</t>
  </si>
  <si>
    <t>45443000 - Trabajos de fachada.</t>
  </si>
  <si>
    <t>Maga Estudios y Construcciones, S.L.</t>
  </si>
  <si>
    <t>B24638199</t>
  </si>
  <si>
    <t>4 MESES</t>
  </si>
  <si>
    <t>MSP-2021-032</t>
  </si>
  <si>
    <t>Suministro de Electricidad para La Fábrica de Luz.Museo de la Energía de La Fundación Ciudad de la Energía-CIUDEN, F.S.P.</t>
  </si>
  <si>
    <t>09310000 - Electricidad.</t>
  </si>
  <si>
    <t>ONDEMAND FACILITIES, S.L.</t>
  </si>
  <si>
    <t>B91405084</t>
  </si>
  <si>
    <t>OC-2020-074</t>
  </si>
  <si>
    <t>Suministro de electricidad para varias instalaciones de la Fundación</t>
  </si>
  <si>
    <t>OC-2021-002</t>
  </si>
  <si>
    <t xml:space="preserve">SERVICIOS PARA LA ADAPTACIÓN DEL SOFTWARE EN EL SISTEMA DE GESTIÓN INTEGRADO FUND@NET A LOS REQUERIMIENTOS ESPECÍFICOS DE LA FUNDACIÓN </t>
  </si>
  <si>
    <t>72230000 - Servicios de desarrollo de «software» personalizado</t>
  </si>
  <si>
    <t>NEGOCIADO SIN PUBLICIDAD POR EXCLUSIVIDAD (NO S.A.R.A.)</t>
  </si>
  <si>
    <t>23 MESES</t>
  </si>
  <si>
    <t>OC-2021-003</t>
  </si>
  <si>
    <t>SERVICIO DE REVISIÓN DE GUANTES Y OTROS EQUIPOS DE PROTECCIÓN ELÉCTRICA DE LOS CENTROS DE TRANSFORMACIÓN DE LA FUNDACIÓN</t>
  </si>
  <si>
    <t>50610000 - Servicios de reparación y mantenimiento de equipos de seguridad.</t>
  </si>
  <si>
    <t>BELS PRODUCTOS Y SISTEMAS S.L.</t>
  </si>
  <si>
    <t>B20741740</t>
  </si>
  <si>
    <t>OC-2021-006
Lote 1</t>
  </si>
  <si>
    <t>Seguro “Todo Riesgo Daño Material” para el conjunto de edificios  “COMPOSTILLA I” de la Fundación Ciudad de la Energía, en Ponferrada (León).</t>
  </si>
  <si>
    <t>66510000 - Servicios de seguros.</t>
  </si>
  <si>
    <t>ALLIANZ COMPAÑÍA DE SEGUROS Y REASEGUROS, S.A.</t>
  </si>
  <si>
    <t>OC-2021-006
Lote 2</t>
  </si>
  <si>
    <t>Seguro de Responsabilidad Civil para el conjunto de edificios  “COMPOSTILLA I” de la Fundación Ciudad de la Energía, en Ponferrada (León).</t>
  </si>
  <si>
    <t>GENERALI ESPAÑA SA DE SEGUROS Y REASEGUROS</t>
  </si>
  <si>
    <t>A28007268</t>
  </si>
  <si>
    <t>OC-2021-012
Lote 1</t>
  </si>
  <si>
    <t xml:space="preserve">ASEGURAMIENTO “RESPONSABILIDAD CIVIL” MEDIANTE LOTES
PARA EL CENTRO DE DESARROLLO DE TECNOLOGÍAS DE CUBILLOS DEL SIL (LEÓN)
</t>
  </si>
  <si>
    <t>66516400 - Servicios de seguros de responsabilidad civil general.</t>
  </si>
  <si>
    <t>HDI GLOBAL SE SUCURSAL EN ESPAÑA</t>
  </si>
  <si>
    <t>W0049757H</t>
  </si>
  <si>
    <t>OC-2021-012
Lote 2</t>
  </si>
  <si>
    <t xml:space="preserve">ASEGURAMIENTO “RESPONSABILIDAD CIVIL” MEDIANTE LOTES
PARA LA PLANTA PILOTO PARA ALMACENAMIENTO GEOLÓGICO DE CO2 DE HONTOMÍN (BURGOS)
</t>
  </si>
  <si>
    <t>OC-2021-015
Lote 1</t>
  </si>
  <si>
    <r>
      <rPr>
        <sz val="8"/>
        <rFont val="Calibri"/>
        <family val="2"/>
        <scheme val="minor"/>
      </rPr>
      <t>Servicio de Desinfección, Desinsectación y Desratización (DDD) mediante lotes en varias localizaciónes de la Fundación.</t>
    </r>
    <r>
      <rPr>
        <b/>
        <sz val="8"/>
        <rFont val="Calibri"/>
        <family val="2"/>
        <scheme val="minor"/>
      </rPr>
      <t xml:space="preserve">
Lote 1: Instalaciones de Cubillos del Sil y Ponferrada (León)</t>
    </r>
  </si>
  <si>
    <t>90920000 - Servicios de higienización de instalaciones.
90921000 - Servicios de desinfección y exterminio.
90922000 - Servicios de control de plagas.
90923000 - Servicios de desratización
90924000 - Servicios de fumigación.</t>
  </si>
  <si>
    <t>EZSA SANIDAD AMBIENTAL S.L.</t>
  </si>
  <si>
    <t>B09321928</t>
  </si>
  <si>
    <t>OC-2021-015
Lote 2</t>
  </si>
  <si>
    <r>
      <rPr>
        <sz val="8"/>
        <rFont val="Calibri"/>
        <family val="2"/>
        <scheme val="minor"/>
      </rPr>
      <t>Servicio de Desinfección, Desinsectación y Desratización (DDD) mediante lotes en varias localizaciónes de la Fundación.</t>
    </r>
    <r>
      <rPr>
        <b/>
        <sz val="8"/>
        <rFont val="Calibri"/>
        <family val="2"/>
        <scheme val="minor"/>
      </rPr>
      <t xml:space="preserve">
Lote 1: Instalaciones de Hontomín (Burgos)</t>
    </r>
  </si>
  <si>
    <t>PHS SERKONTEN SAU</t>
  </si>
  <si>
    <t>A48148647</t>
  </si>
  <si>
    <t>OC-2021-018</t>
  </si>
  <si>
    <t>Suministro de licencias de software antivirus para la protección de los equipos informáticos de la Fundación Ciudad de la Energía-CIUDEN, F.S.P.</t>
  </si>
  <si>
    <t>48760000 - Paquetes de software de protección antivirus.</t>
  </si>
  <si>
    <t>Proyectos Sistemas y Peritaciones S.L.</t>
  </si>
  <si>
    <t>OC-2021-022</t>
  </si>
  <si>
    <t>Suministro y despliegue de herramientas corporativas para el entorno colaborativo de la Fundación Ciudad de la Energía-Ciuden, F.S.P., en la Plataforma "MICROSOFT 365".</t>
  </si>
  <si>
    <t>48000000 - Paquetes de software y sistemas de información.</t>
  </si>
  <si>
    <t>DISPROIN LEVANTE, S.L.</t>
  </si>
  <si>
    <t>B46589420</t>
  </si>
  <si>
    <t>OC-2021-030</t>
  </si>
  <si>
    <t>Servicio de Prevención Ajeno para la Fundación Ciudad de la Energía - CIUDEN, F.S.P.</t>
  </si>
  <si>
    <t>85000000 - Servicios de salud y asistencia social.</t>
  </si>
  <si>
    <t>OC-2021-031
Lote 1</t>
  </si>
  <si>
    <r>
      <rPr>
        <sz val="8"/>
        <rFont val="Calibri"/>
        <family val="2"/>
        <scheme val="minor"/>
      </rPr>
      <t>Servicio de Comunicaciones para diversos centros de la Fundación Ciudad de la Energía:</t>
    </r>
    <r>
      <rPr>
        <b/>
        <sz val="8"/>
        <rFont val="Calibri"/>
        <family val="2"/>
        <scheme val="minor"/>
      </rPr>
      <t xml:space="preserve">
Lote 1: Servicio de Comunicaciónes de voz y datos para telefonía móvil para todos los Centros.
</t>
    </r>
  </si>
  <si>
    <t>64200000 - Servicios de telecomunicaciones.
64212000 - Servicios de telefonía móvil.</t>
  </si>
  <si>
    <t>OC-2021-031
Lote 2</t>
  </si>
  <si>
    <r>
      <rPr>
        <sz val="8"/>
        <rFont val="Calibri"/>
        <family val="2"/>
        <scheme val="minor"/>
      </rPr>
      <t>Servicio de Comunicaciones para diversos centros de la Fundación Ciudad de la Energía:</t>
    </r>
    <r>
      <rPr>
        <b/>
        <sz val="8"/>
        <rFont val="Calibri"/>
        <family val="2"/>
        <scheme val="minor"/>
      </rPr>
      <t xml:space="preserve">
Lote 2: Servicio de Comunicaciónes de voz para telefonía fija  datps para varios Centros, incluyendo Centralita.
</t>
    </r>
  </si>
  <si>
    <t>64200000 - Servicios de telecomunicaciones.</t>
  </si>
  <si>
    <t>OC-2021-031
Lote 3</t>
  </si>
  <si>
    <r>
      <rPr>
        <sz val="8"/>
        <rFont val="Calibri"/>
        <family val="2"/>
        <scheme val="minor"/>
      </rPr>
      <t>Servicio de Comunicaciones para diversos centros de la Fundación Ciudad de la Energía:</t>
    </r>
    <r>
      <rPr>
        <b/>
        <sz val="8"/>
        <rFont val="Calibri"/>
        <family val="2"/>
        <scheme val="minor"/>
      </rPr>
      <t xml:space="preserve">
Lote 3: Servicio de Comunicaciónes de voz y datos para Centro de Desarrollo de Tecnologías de Hontomín (Burgos)
</t>
    </r>
  </si>
  <si>
    <t>OC-2021-031
Lote 4</t>
  </si>
  <si>
    <r>
      <rPr>
        <sz val="8"/>
        <rFont val="Calibri"/>
        <family val="2"/>
        <scheme val="minor"/>
      </rPr>
      <t>Servicio de Comunicaciones para diversos centros de la Fundación Ciudad de la Energía:</t>
    </r>
    <r>
      <rPr>
        <b/>
        <sz val="8"/>
        <rFont val="Calibri"/>
        <family val="2"/>
        <scheme val="minor"/>
      </rPr>
      <t xml:space="preserve">
Lote 4: Servicio de Comunicaciónes de voz y datos para Ciuden VIVERO
</t>
    </r>
  </si>
  <si>
    <t>OC-2021-031
Lote 5</t>
  </si>
  <si>
    <r>
      <rPr>
        <sz val="8"/>
        <rFont val="Calibri"/>
        <family val="2"/>
        <scheme val="minor"/>
      </rPr>
      <t>Servicio de Comunicaciones para diversos centros de la Fundación Ciudad de la Energía:</t>
    </r>
    <r>
      <rPr>
        <b/>
        <sz val="8"/>
        <rFont val="Calibri"/>
        <family val="2"/>
        <scheme val="minor"/>
      </rPr>
      <t xml:space="preserve">
Lote 5: Servicio de Comunicaciónes de datos (acceso a internet) para el Centro de Desarrollo de Tecnologias de Cubillos del Sil.
</t>
    </r>
  </si>
  <si>
    <t>OC-2021-031
Lote 6</t>
  </si>
  <si>
    <r>
      <rPr>
        <sz val="8"/>
        <rFont val="Calibri"/>
        <family val="2"/>
        <scheme val="minor"/>
      </rPr>
      <t>Servicio de Comunicaciones para diversos centros de la Fundación Ciudad de la Energía:</t>
    </r>
    <r>
      <rPr>
        <b/>
        <sz val="8"/>
        <rFont val="Calibri"/>
        <family val="2"/>
        <scheme val="minor"/>
      </rPr>
      <t xml:space="preserve">
Lote 6: Servicio de Comunicaciónes de datos para la antigua Sede en Ponferrada.
</t>
    </r>
  </si>
  <si>
    <t>OC-2021-038
Lote 1</t>
  </si>
  <si>
    <r>
      <rPr>
        <sz val="8"/>
        <rFont val="Calibri"/>
        <family val="2"/>
        <scheme val="minor"/>
      </rPr>
      <t>Contratación mediante lotes del suministro de electricidad para varios centros de la Fundación Ciudad de la Energía-CIUDEN, F.S.P.</t>
    </r>
    <r>
      <rPr>
        <b/>
        <sz val="8"/>
        <rFont val="Calibri"/>
        <family val="2"/>
        <scheme val="minor"/>
      </rPr>
      <t xml:space="preserve">
Lote 1: Centro de Desarrollo de Tecnologías de Cubillos del Sil</t>
    </r>
  </si>
  <si>
    <t>OC-2021-038
Lote 2</t>
  </si>
  <si>
    <r>
      <rPr>
        <sz val="8"/>
        <rFont val="Calibri"/>
        <family val="2"/>
        <scheme val="minor"/>
      </rPr>
      <t>Contratación mediante lotes del suministro de electricidad para varios centros de la Fundación Ciudad de la Energía-CIUDEN, F.S.P.</t>
    </r>
    <r>
      <rPr>
        <b/>
        <sz val="8"/>
        <rFont val="Calibri"/>
        <family val="2"/>
        <scheme val="minor"/>
      </rPr>
      <t xml:space="preserve">
Lote 2: La Fábrica de Luz. Museo de la Energía de Ponferrada</t>
    </r>
  </si>
  <si>
    <t>OXC-2021-001
Lote 1</t>
  </si>
  <si>
    <r>
      <rPr>
        <sz val="8"/>
        <rFont val="Calibri"/>
        <family val="2"/>
        <scheme val="minor"/>
      </rPr>
      <t>SERVICIO DE MANTENIMIENTO ELÉCTRICO LEGAL PARA EL CENTRO DE DESARROLLO DE TECNOLOGÍAS DE CUBILLOS DEL SIL (LEÓN), MEDIANTE LOTES, Y QUE FAVOREZCA LA ESTABILIDAD EN EL EMPLEO</t>
    </r>
    <r>
      <rPr>
        <b/>
        <sz val="8"/>
        <rFont val="Calibri"/>
        <family val="2"/>
        <scheme val="minor"/>
      </rPr>
      <t xml:space="preserve">
Lote 1: Instalaciones de Alta Tensión</t>
    </r>
  </si>
  <si>
    <t>50711000 - Servicios de reparación y mantenimiento de equipos eléctricos de edificios.</t>
  </si>
  <si>
    <t>OXC-2021-001
Lote 2</t>
  </si>
  <si>
    <r>
      <rPr>
        <sz val="8"/>
        <rFont val="Calibri"/>
        <family val="2"/>
        <scheme val="minor"/>
      </rPr>
      <t>SERVICIO DE MANTENIMIENTO ELÉCTRICO LEGAL PARA EL CENTRO DE DESARROLLO DE TECNOLOGÍAS DE CUBILLOS DEL SIL (LEÓN), MEDIANTE LOTES, Y QUE FAVOREZCA LA ESTABILIDAD EN EL EMPLEO</t>
    </r>
    <r>
      <rPr>
        <b/>
        <sz val="8"/>
        <rFont val="Calibri"/>
        <family val="2"/>
        <scheme val="minor"/>
      </rPr>
      <t xml:space="preserve">
Lote 2: Instalaciones de Baja Tensión 
</t>
    </r>
  </si>
  <si>
    <t>OXC-2021-006</t>
  </si>
  <si>
    <t>Servicio de control, medida y tratamiento reglamentario de las instalaciones de aguas y vertidos del Centro de Desarrollo de Tecnologías de Cubillos del Sil, con criterios de sostenibilidad social y medioambiental.</t>
  </si>
  <si>
    <t>90733000 - Servicios relacionados con la contaminación del agua.</t>
  </si>
  <si>
    <t>TECNICAS DEL AGUA UREN, S.L.</t>
  </si>
  <si>
    <t>B95090122</t>
  </si>
  <si>
    <t>OXC-2021-020</t>
  </si>
  <si>
    <t>Servicio de Mantenimiento mecánico del Centro de Desarrollo de Tecnologías de Cubillos del Sil (León).</t>
  </si>
  <si>
    <t>50712000 - Servicios de reparación y mantenimiento de equipos mecánicos de edificios.</t>
  </si>
  <si>
    <t>Martínez Bierzo, S.L.U.</t>
  </si>
  <si>
    <t>OXC-2021-032</t>
  </si>
  <si>
    <t>Estudio y suministro de luminarias de tecnología led para su sustitución en el alumbrado de los viales del Centro de Desarrollo de Tecnologías de Cubillos del Sil (León) de la Fundación Ciudad de la Energía-CIUDEN, F.S.P., para optimizar la eficiencia energética y reducir la huella de carbono</t>
  </si>
  <si>
    <t>MIXTO (SUMINISTRO)</t>
  </si>
  <si>
    <t>31500000 - Material de iluminación y lámparas eléctricas.
71318100 - Servicios de luminotecnia y de iluminación natural.</t>
  </si>
  <si>
    <t>NOVELEC BIERZO, S.L.</t>
  </si>
  <si>
    <t>B24608572</t>
  </si>
  <si>
    <t>5 SEMANAS</t>
  </si>
  <si>
    <t>OXC-2021-049</t>
  </si>
  <si>
    <t>Suministro de Electricidad para  para el Centro de Desarrollo de Tecnologías de Cubillos del Sil (León) de la Fundación Ciudad de la Energía-CIUDEN, F.S.P.</t>
  </si>
  <si>
    <t>OXC-2021-056</t>
  </si>
  <si>
    <t>Suministro de electricidad para el Centro de Desarrollo de Tecnologías de Cubillos del Sil, de la Fundación Ciudad de la Energía-CIUDEN, F.S.P.</t>
  </si>
  <si>
    <t>3 MESES</t>
  </si>
  <si>
    <t>ALM-2021-011</t>
  </si>
  <si>
    <t>Obras para la Restauración de Terrenos del Centro de Desarrollo de Tecnologías de Hontomín (Burgos) de la Fundación Ciudad de la Energía CIUDEN, F.S.P.</t>
  </si>
  <si>
    <t>45454100 - Trabajos de restauración.</t>
  </si>
  <si>
    <t>HERRERO TEMIÑO S.A.</t>
  </si>
  <si>
    <t>A09016940</t>
  </si>
  <si>
    <t>10 SEMANAS</t>
  </si>
  <si>
    <t>EC-2021-013</t>
  </si>
  <si>
    <t>OBRAS PARA LA CUBRICIÓN MEDIANTE MALLA TÉRMICA Y DE SOMBRA AUTOMÁTICA EN EL INTERIOR DE LA NAVE DE CALDERAS DE LAS INSTALACIONES DE LA ANTIGUA CENTRAL TÉRMICA DE COMPOSTILLA I DE PONFERRADA</t>
  </si>
  <si>
    <t>45421144 - Trabajos de instalación de toldos.</t>
  </si>
  <si>
    <t>HORTALIZAS BACELO SL</t>
  </si>
  <si>
    <t>B36029932</t>
  </si>
  <si>
    <t>6 SEMANAS</t>
  </si>
  <si>
    <t>OC-2021-046</t>
  </si>
  <si>
    <t>Servicio de Agencia de Viajes para la Fundación Ciudad de la Energía-CIUDEN, F.S.P.</t>
  </si>
  <si>
    <t>63510000 - Servicios de agencias de viajes y servicios similares.</t>
  </si>
  <si>
    <t xml:space="preserve">AVORIS RETAIL DIVISION SL </t>
  </si>
  <si>
    <t>OC-2021-061</t>
  </si>
  <si>
    <t>Servicio de Mantenimiento de Software en el Sistema de Gestión Integrado Fund@net de la Fundación Ciudad de la Energía-CIUDEN, F.S.P.</t>
  </si>
  <si>
    <t>72267000 - Servicios de mantenimiento y reparación de software.</t>
  </si>
  <si>
    <t>SEMICROL SL</t>
  </si>
  <si>
    <t>OXC-2021-057</t>
  </si>
  <si>
    <t>Servicio de limpieza de los edificios del Centro de Desarrollo de Tecnologías de la Fundación Ciudad de la Energía-CIUDEN, F.S.P. en Cubillos del Sil (León)</t>
  </si>
  <si>
    <t xml:space="preserve">ABIERTO SIMPLIFICADO </t>
  </si>
  <si>
    <t>DONDORE'S MANAGEMENT, S.L.</t>
  </si>
  <si>
    <t>B76779529</t>
  </si>
  <si>
    <t>OXC-2021-058</t>
  </si>
  <si>
    <t xml:space="preserve">Suministro de electricidad para el Centro de Desarrollo de Tecnologías de Cubillos del Sil (León) de la Fundación Ciudad de la Energía-CIUDEN, F.S.P. </t>
  </si>
  <si>
    <t>EDP CLIENTES, S.A.U.</t>
  </si>
  <si>
    <t>A74472911</t>
  </si>
  <si>
    <t>OXC-2021-059</t>
  </si>
  <si>
    <t>OXC-2021-067</t>
  </si>
  <si>
    <t>Mantenimiento Legal de las Instalaciones Térmicas en los edificios y Frígoríficas Industriales del Centro de Desarrollo de Tecnologías de Cubillos del Sil  (León)</t>
  </si>
  <si>
    <t>INTRAGAS SL</t>
  </si>
  <si>
    <t>B24337776</t>
  </si>
  <si>
    <t>2 AÑOS</t>
  </si>
  <si>
    <t>OXC-2021-069</t>
  </si>
  <si>
    <t>Mantenimiento reglamentario de los Aparatos, Equipos y Sistemas empleados en la Protección Contraincendios y Detección de Gases del Centro de Desarrollo de Tecnologías de Cubillos del Sil  (León).</t>
  </si>
  <si>
    <t>50413000 - Servicios de reparación y mantenimiento de aparatos de verificación.</t>
  </si>
  <si>
    <t>EXTINTORES Y RECARGAS SL</t>
  </si>
  <si>
    <t>B24274912</t>
  </si>
  <si>
    <t>VIV-2021-011</t>
  </si>
  <si>
    <t xml:space="preserve">Servicio de Limpieza del Edificio principal del Centro Ciuden-Vivero de Igüeña (León), de la Fundación  Ciudad de la Energía-CIUDEN, F.S.P. </t>
  </si>
  <si>
    <t>18 MESES</t>
  </si>
  <si>
    <t>VIV-2021-014</t>
  </si>
  <si>
    <t>Suministro, instalación y Puesta en marcha de una Caldera de Biomasa en el Centro Ciuden Vivero (Igüeña).</t>
  </si>
  <si>
    <t>42160000 - Instalaciones de calderas.</t>
  </si>
  <si>
    <t>ERORBI, S.L.</t>
  </si>
  <si>
    <t>B24553620</t>
  </si>
  <si>
    <t>F-fin CONTRATO</t>
  </si>
  <si>
    <t>ALM-2021-019</t>
  </si>
  <si>
    <t>Servicios de Vigilancia, Seguridad y Control de Accesos en el Centro de Desarrollo de Tecnologías de Hontomín (Burgos) de la Fundación Ciudad de la Energía CIUDEN, F.S.P.</t>
  </si>
  <si>
    <t>79710000 - Servicios de seguridad.</t>
  </si>
  <si>
    <t>CTJ-2022-010</t>
  </si>
  <si>
    <t>Servicio de Organización de eventos para el desarrollo de actividades informativas de los Convenios de Transición Justa.</t>
  </si>
  <si>
    <t>79952100 - Servicios de organización de eventos culturales.</t>
  </si>
  <si>
    <t>PLATAFORMA DE CONTRATACIÓN DEL SECTOR PÚBLICO</t>
  </si>
  <si>
    <t>ASEGURA CONTROL SA</t>
  </si>
  <si>
    <t>A87039582</t>
  </si>
  <si>
    <t>MIL OJOS PRODUCEN SL</t>
  </si>
  <si>
    <t>B24517344</t>
  </si>
  <si>
    <t>10 MESES</t>
  </si>
  <si>
    <t>EC-2021-017</t>
  </si>
  <si>
    <t xml:space="preserve">Ejecución de las obras de urbanización del entorno del edificio "Espacio Cultural Compostilla", de la Fundación Ciudad de la Energía-CIUDEN, F.S.P. </t>
  </si>
  <si>
    <t>45233140 - Obras viales.</t>
  </si>
  <si>
    <t>EC-2021-018
Lote 1</t>
  </si>
  <si>
    <t>Servicio de Seguro de Incendios y Daños Patrimoniales y para el conjunto de edificios de Compostilla I cedidos a la Fundación y ubicados en la localidad de Ponferrada (León)</t>
  </si>
  <si>
    <t>66500000 - Servicios de seguros y pensiones.</t>
  </si>
  <si>
    <t>EC-2021-018
Lote 2</t>
  </si>
  <si>
    <t>Servicio de Seguro de Responsabilidad Civil para el conjunto de edificios de Compostilla I cedidos a la Fundación y ubicados en la localidad de Ponferrada (León)</t>
  </si>
  <si>
    <t xml:space="preserve">
66516000 - Servicios de seguros de responsabilidad civil.</t>
  </si>
  <si>
    <t>EC-2022-001</t>
  </si>
  <si>
    <t>Suministro de electricidad para el Edificio Compostilla de la Fundación Ciudad de la Energía-CIUDEN, F.S.P., en Ponferrada (León)</t>
  </si>
  <si>
    <t>EXCARBI SL</t>
  </si>
  <si>
    <t>ASTRALCAD ENERGIA SL</t>
  </si>
  <si>
    <t>B06986145</t>
  </si>
  <si>
    <t>9 MESES</t>
  </si>
  <si>
    <t>LAB-2022-003</t>
  </si>
  <si>
    <t>Servicio de mantenimiento preventivo, revisión de seguridad y asistencia remota, así como el suministro de pilas de la placa base, para el difractómetro y el espectrómetro de fluorescencia de rayos X del laboratorio del Centro de Desarrollo de Tecnologías de Cubillos del Sil de la Fundación Ciudad de la Energía-CIUDEN, F.S.P.</t>
  </si>
  <si>
    <t>50421200 - Servicios de reparación y mantenimiento de equipos de rayos X.</t>
  </si>
  <si>
    <t>LAB-2022-004</t>
  </si>
  <si>
    <t>Servicio de mantenimiento preventivo y correctivo de los equipos usados para la caracterización de combustibles y residuos sólidos de combustión, del laboratorio del Centro de Desarrollo de Tecnologías de Cubillos del Sil de la Fundación Ciudad de la Energía-CIUDEN, F.S.P.</t>
  </si>
  <si>
    <t>50410000 - Servicios de reparación y mantenimiento de aparatos de medida, pruebas y verificación.</t>
  </si>
  <si>
    <t>LAB-2022-006</t>
  </si>
  <si>
    <t>Suministro de gases mediante el alquiler de botellas para el laboratorio del Centro de Desarrollo de Tecnologías de Cubillos del Sil de la Fundación Ciudad de la Energía-CIUDEN, F.S.P.</t>
  </si>
  <si>
    <t>24110000 - Gases industriales.
24111000 - Hidrógeno, argón, gases nobles, nitrógeno y oxígeno.
24111100 - Argón.
24111200 - Gases nobles.
24111300 - Helio.
24111700 - Nitrógeno.
24111900 - Oxígeno.</t>
  </si>
  <si>
    <t>LAB-2022-007</t>
  </si>
  <si>
    <t xml:space="preserve">Servicio de mantenimiento preventivo y correctivo de los equipos usados para la caracterización de combustibles y residuos sólidos de combustión, del laboratorio del Centro de Desarrollo de Tecnologías de Cubillos del Sil de la Fundación Ciudad de la Energía-CIUDEN, F.S.P. </t>
  </si>
  <si>
    <t>LAB-2022-013</t>
  </si>
  <si>
    <t>MALVERN PANALYTICAL B.V. SUCURSAL EN ESPAÑA</t>
  </si>
  <si>
    <t>W0032764C</t>
  </si>
  <si>
    <t>LINDE GAS ESPAÑA SAU</t>
  </si>
  <si>
    <t>A08007262</t>
  </si>
  <si>
    <t>3 AÑOS</t>
  </si>
  <si>
    <t>MSP-2021-056</t>
  </si>
  <si>
    <t>Suministro de gas natural para las instalaciones de La Fábrica de Luz. Museo de la Energía, sitas en la avenida de la Libertad, 46 de Ponferrada.</t>
  </si>
  <si>
    <t>MSP-2021-065</t>
  </si>
  <si>
    <t>Servicio de mantenimiento legal de las instalaciones de “La Fábrica de Luz. Museo de la Energía”, en Ponferrada (León).</t>
  </si>
  <si>
    <t>MSP-2022-004
LOTE 1</t>
  </si>
  <si>
    <t xml:space="preserve">Servicio de seguro de Incendios, Daños Patrimonialespara  las instalaciones museísticas denominadas  “La Fábrica de Luz. Museo de la Energía”, pertenecientes a la Fundación Ciudad de la Energía-CIUDEN, F.S.P. y ubicadas en Ponferrada (León). </t>
  </si>
  <si>
    <t>66510000 - Servicios de seguros.
66515000 - Servicios de seguros de daños.
66515100 - Servicios de seguros de incendio.</t>
  </si>
  <si>
    <t>MSP-2022-004
LOTE 2</t>
  </si>
  <si>
    <t xml:space="preserve">Servicio de seguro de Responsabilidad Civil para  las instalaciones museísticas denominadas  “La Fábrica de Luz. Museo de la Energía”, pertenecientes a la Fundación Ciudad de la Energía-CIUDEN, F.S.P. y ubicadas en Ponferrada (León). </t>
  </si>
  <si>
    <t>66516000 - Servicios de seguros de responsabilidad civil.</t>
  </si>
  <si>
    <t>MSP-2022-006</t>
  </si>
  <si>
    <t>MSP-2022-019</t>
  </si>
  <si>
    <t>Suministro de Electricidad para la Fábrica de Luz. Museo de la Energía.</t>
  </si>
  <si>
    <t>ABIERTO
 (S.A.R.A.)</t>
  </si>
  <si>
    <t>MSP-2022-026</t>
  </si>
  <si>
    <t>Actualización del sistema de control de La Fábrica de Luz. Museo de la Energía, en Ponferrada (León).</t>
  </si>
  <si>
    <t xml:space="preserve">42961200 - Sistema Scada o equivalente.
48820000 - Servidores.
72540000 - Servicios de actualización informática. </t>
  </si>
  <si>
    <t>VEOLIA SERVICIOS LECAM SAU</t>
  </si>
  <si>
    <t>A28233922</t>
  </si>
  <si>
    <t>ENDESA ENERGIA SAU</t>
  </si>
  <si>
    <t>IBERDROLA CLIENTES SAU</t>
  </si>
  <si>
    <t>A95758389</t>
  </si>
  <si>
    <t>Intermark IT 96  SL</t>
  </si>
  <si>
    <t>B33824830</t>
  </si>
  <si>
    <t>4 SEMANAS</t>
  </si>
  <si>
    <t>OC-2022-017</t>
  </si>
  <si>
    <t>Suministro para la adquisición de diversos equipos de protección individual (EPIs) y vestuario laboral para el personal de la Fundación.</t>
  </si>
  <si>
    <t>18100000 - Ropa de trabajo, ropa de trabajo especial y accesorios.
18143000 - Indumentaria de protección.</t>
  </si>
  <si>
    <t>OC-2022-019</t>
  </si>
  <si>
    <t>SUMINISTRO DE ELECTRICIDAD PARA VARIAS INSTALACIONES DE LA FUNDACIÓN CIUDAD DE LA ENERGÍA-CIUDEN F.S.P.
• Línea de socorro del Edificio Compostilla, en Ponferrada (León)
• Grupo de bombeo de agua potable del Centro de Desarrollo de Tecnologías de Hontomín (Burgos)
• Centro CIUDEN Vivero, en Igüeña (León)</t>
  </si>
  <si>
    <t>OC-2022-024</t>
  </si>
  <si>
    <t>OC-2022-025</t>
  </si>
  <si>
    <t>Suministro de cuentas "Microsoft 365" para la Fundación Ciudad de la Energía-CIUDEN, F.S.P.</t>
  </si>
  <si>
    <t>48000000 - Paquetes de software y sistemas de información.
72227000 - Servicios de consultoría en integración de «software».
72268000 - Servicios de suministro de «software».</t>
  </si>
  <si>
    <t>OC-2022-032</t>
  </si>
  <si>
    <t>OC-2022-034</t>
  </si>
  <si>
    <t>Servicio de comunicaciones para la Fundación Ciudad de la Energía-CIUDEN, F.S.P.</t>
  </si>
  <si>
    <t>64210000 - Servicios telefónicos y de transmisión de datos.</t>
  </si>
  <si>
    <t>OC-2022-040</t>
  </si>
  <si>
    <t xml:space="preserve">Seguro de daños materiales para los Centros de Desarrollo de Tecnologías de Cubillos del Sil (León) y de Hontomín (Burgos) de la Fundación. </t>
  </si>
  <si>
    <t>66515000 - Servicios de seguros de daños.</t>
  </si>
  <si>
    <t>PROFESIONALES DE LA SEGURIDAD EN EL TRABAJO SLU</t>
  </si>
  <si>
    <t>B14604227</t>
  </si>
  <si>
    <t>MAKESOFT TECHNOLOGIES SL</t>
  </si>
  <si>
    <t>B84852391</t>
  </si>
  <si>
    <t>ASPY PREVENCION SLU</t>
  </si>
  <si>
    <t>B98844574</t>
  </si>
  <si>
    <t>TELEFÓNICA DE ESPAÑA SAU</t>
  </si>
  <si>
    <t>P03.C10.I01.P03.S001.01-2022/2</t>
  </si>
  <si>
    <t>Servicio de asistencia técnica de ingeniería de la propiedad para la construcción de las distintas instalaciones e infraestructuras necesarias para la implantación de sistemas de generación y almacenamiento de energía y producción de hidrógeno verde adaptando las existentes en el centro de desarrollo de tecnologías de cubillos del sil (león)</t>
  </si>
  <si>
    <t>71242000 - Elaboración de proyectos y diseños, presupuestos.
71320000 - Servicios de diseño técnico.</t>
  </si>
  <si>
    <t>P03.C10.I01.P03.S001.02-2022/1</t>
  </si>
  <si>
    <t>Suministro, instalación y puesta en marcha de un sistema de climatización de los edificios del Centro de Desarrollo de Tecnologías de Cubillos del Sil (León) mediante la sustitución de los equipos de calefacción y refrigeración, en el Marco del Plan de Recuperación, transformación y Resiliencia (PRTR) para la mejora de la eficiencia energética.</t>
  </si>
  <si>
    <t>42512300 - Unidades de climatización.
42511110 - Bombas de calor.</t>
  </si>
  <si>
    <t>Magna Dea SL</t>
  </si>
  <si>
    <t>B74282682</t>
  </si>
  <si>
    <t>39 MESES</t>
  </si>
  <si>
    <t>P03.C10.I01.P03.S001.02-2022/4</t>
  </si>
  <si>
    <t>Suministro de licencia de uso de software para la simulación de  procesos químicos del Centro de Desarrollo de Tecnologías de Cubillos del Sil, en el Marco del Plan de Recuperación, Transformación y Resiliencia (PRTR).</t>
  </si>
  <si>
    <t>48460000 - Paquetes de software analítico, científico, matemático o predictivo.
48518000 - Paquetes de software de emulación.</t>
  </si>
  <si>
    <t>P03.C10.I01.P03.S001.02-2022/6</t>
  </si>
  <si>
    <t>Renovación de la iluminación interior de los edificios del Centro de Desarrollo de Tecnologías de Cubillos del Sil (León) de la Fundación Ciudad de la Energía-CIUDEN, F.S.P., en el Marco del Plan de Recuperación, Transformación y Resiliencia (PRTR)</t>
  </si>
  <si>
    <t>31500000 - Material de iluminación y lámparas eléctricas.
51110000 - Servicios de instalación de equipo eléctrico.</t>
  </si>
  <si>
    <t>PC-2022-001
Lote 1</t>
  </si>
  <si>
    <r>
      <rPr>
        <sz val="8"/>
        <rFont val="Calibri"/>
        <family val="2"/>
        <scheme val="minor"/>
      </rPr>
      <t xml:space="preserve">Servicio de mantenimiento eléctrico legal para el Centro de Desarrollo de Tecnologías de la Fundación en Cubillos del Sil (León), mediante Lotes. 
</t>
    </r>
    <r>
      <rPr>
        <b/>
        <sz val="8"/>
        <rFont val="Calibri"/>
        <family val="2"/>
        <scheme val="minor"/>
      </rPr>
      <t>Lote 1. Mantenimiento de instalaciones Alta Tensión</t>
    </r>
  </si>
  <si>
    <t>PC-2022-001
Lote 2</t>
  </si>
  <si>
    <r>
      <rPr>
        <sz val="8"/>
        <rFont val="Calibri"/>
        <family val="2"/>
        <scheme val="minor"/>
      </rPr>
      <t xml:space="preserve">Servicio de mantenimiento eléctrico legal para el Centro de Desarrollo de Tecnologías de la Fundación en Cubillos del Sil (León), mediante Lotes. 
</t>
    </r>
    <r>
      <rPr>
        <b/>
        <sz val="8"/>
        <rFont val="Calibri"/>
        <family val="2"/>
        <scheme val="minor"/>
      </rPr>
      <t>Lote 2. Mantenimiento de instalaciones Baja Tensión</t>
    </r>
  </si>
  <si>
    <t>PC-2022-020</t>
  </si>
  <si>
    <t>79710000 - Servicios de seguridad.
79713000 - Servicios de guardias de seguridad.
79714000 - Servicios de vigilancia.</t>
  </si>
  <si>
    <t>PC-2022-021</t>
  </si>
  <si>
    <t>Suministro de electricidad para el Centro de Desarrollo de Tecnologías de Cubillos del Sil de la Fundación
Ciudad de la Energía-CIUDEN, F.S.P.</t>
  </si>
  <si>
    <t>PANAMÁ SUMINISTROS ELÉCTRICOS SLU</t>
  </si>
  <si>
    <t>B45457405</t>
  </si>
  <si>
    <t>ELECNOR SERVICIOS Y PROYECTOS SAU</t>
  </si>
  <si>
    <t>A79486833</t>
  </si>
  <si>
    <t>Vigilantes Asociados al Servicio de Banca y
Empresas, VASBE S.L.</t>
  </si>
  <si>
    <t>B37033297</t>
  </si>
  <si>
    <t>COMERCIALIZADORA DE ELECTRICIDAD Y GAS DEL MEDITERRÁNEO, S.L.</t>
  </si>
  <si>
    <t>B93506681</t>
  </si>
  <si>
    <t>PH-2022-002</t>
  </si>
  <si>
    <t>Servicio de mantenimiento preventivo / correctivo de los grupos electrógenos diésel para el Centro de Desarrollo de Tecnologías de Hontomín (Burgos), cuyas características se especifican en el pliego de prescripciones técnicas.</t>
  </si>
  <si>
    <t>50800000 - Servicios varios de reparación y mantenimiento.
31121000 - Grupos electrógenos.</t>
  </si>
  <si>
    <t>PH-2022-005</t>
  </si>
  <si>
    <t>Servicio de mantenimiento legal de las instalaciones de baja tensión para el Centro de Dearrollo de Tecnologías de Hontomín (Burgos).</t>
  </si>
  <si>
    <t>PH-2022-006</t>
  </si>
  <si>
    <t>Suministro de gasóleo B y depósito para el Centro de Desarrollo de Tecnologías de Hontomín (Burgos), de la Fundación Ciudad de la Energía-CIUDEN, F.S.P.</t>
  </si>
  <si>
    <t>PH-2022-007</t>
  </si>
  <si>
    <t xml:space="preserve">Suministro de gasóleo B y depósito para el Centro de Desarrollo de Tecnologías de Hontomín (Burgos), de la Fundación Ciudad de la Energía-CIUDEN, F.S.P. </t>
  </si>
  <si>
    <t>PH-2022-016</t>
  </si>
  <si>
    <t>Servicio de mantenimiento preventivo y correctivo de un grupo electrógeno diésel de 30 kVA, del Centro de Desarrollo de Tecnologías de Hontomín (Burgos).</t>
  </si>
  <si>
    <t>50530000 - Servicios de reparación y mantenimiento de maquinaria.
50532300 - Servicios de reparación y mantenimiento de generadores.</t>
  </si>
  <si>
    <t>TC-2022-007</t>
  </si>
  <si>
    <t>TC-2022-010</t>
  </si>
  <si>
    <t>Servicio de consultoría y asesoría técnica para la puesta en marcha del Espacio Cultural denominado La Térmica Cultural en el edifiico de Compostilla I, en Ponferrada (León) de la Fundación Ciudad de la Energía-CIUDEN, F.S.P.</t>
  </si>
  <si>
    <t>79410000 - Servicios de consultoría comercial y en gestión.
79340000 - Servicios de publicidad y de marketing.</t>
  </si>
  <si>
    <t>TC-2022-011</t>
  </si>
  <si>
    <t xml:space="preserve">Servicio de trabajos de jardinería en la instalación cultural denominada en “La Térmica Cultural” de la Fundación Ciudad de la Energía-CIUDEN, F.S.P. en Ponferrada (León).
</t>
  </si>
  <si>
    <t>77310000 - Servicios de plantación y mantenimiento de zonas verdes.
77314100 - Servicios de encespedado.
77315000 - Trabajos de siembra.</t>
  </si>
  <si>
    <t>TC-2022-012</t>
  </si>
  <si>
    <t>TC-2022-014</t>
  </si>
  <si>
    <t xml:space="preserve">Servicio de consecución de patrocinios culturales, para la puesta en marcha del Espacio Cultural denominado La Térmica Cultural, en el edificio de Compostilla I, en Ponferrada (León). </t>
  </si>
  <si>
    <t>79340000 - Servicios de publicidad y de marketing.
79940000 - Servicios de agencias de recaudación de fondos.</t>
  </si>
  <si>
    <t>SMG IBERIA SL</t>
  </si>
  <si>
    <t>B15730286</t>
  </si>
  <si>
    <t>RENUNCIA</t>
  </si>
  <si>
    <t>DISCOMTES ENERGÍA SL</t>
  </si>
  <si>
    <t>19 MESES</t>
  </si>
  <si>
    <t>PRODIGIOSO VOLCÁN SL</t>
  </si>
  <si>
    <t>B86080611</t>
  </si>
  <si>
    <t>TC-2022-016</t>
  </si>
  <si>
    <t>Servicio de creación, suministro y puesta en servicio de experiencia de realidad virtual para el espacio La Térmica Cultural en Ponferrada (León)</t>
  </si>
  <si>
    <t>72000000 - Servicios TI: consultoría, desarrollo de software, Internet y apoyo.
30210000 - Máquinas procesadoras de datos (hardware).
72212000 - Servicios de programación de «software» de aplicación.</t>
  </si>
  <si>
    <t>TC-2022-017</t>
  </si>
  <si>
    <t>Suministro de electricidad para "La Térmica Cultural" de la Fundación Ciudad de la Energía-CIUDEN, F.S.P.</t>
  </si>
  <si>
    <t>TC-2022-018</t>
  </si>
  <si>
    <t>Servicios de vigilancia, seguridad y control de accesos para las instalaciones de “La Térmica Cultural” de la Fundación Ciudad de la Energía-CIUDEN, F.S.P. en Ponferrada (León)</t>
  </si>
  <si>
    <t>INNOVAE GROUP</t>
  </si>
  <si>
    <t>B95745592</t>
  </si>
  <si>
    <t>F-PUBLICACIÓN
FORMALIZACION</t>
  </si>
  <si>
    <t>EC-2023-001
Lote 1</t>
  </si>
  <si>
    <t>Servicio de aseguramiento de “Incendios, Daños Materiales” para el Edificio del Pabellón de mandos del conjunto de edificios de Compostilla I, ubicados en la localidad de Ponferrada (León).</t>
  </si>
  <si>
    <t xml:space="preserve">66510000 - Servicios de seguros.
66515000 - Servicios de seguros de daños.
66515100 - Servicios de seguros de incendio.
</t>
  </si>
  <si>
    <t>CAJA DE SEGUROS REUNIDOS SA CIA DE SEGUROS Y REASEGUROS (CASER)</t>
  </si>
  <si>
    <t>EC-2023-001
Lote 2</t>
  </si>
  <si>
    <t>Servicio de aseguramiento de “Responsabilidad Civil” para el Edificio del Pabellón de mandos del conjunto de edificios de Compostilla I, ubicados en la localidad de Ponferrada (León).</t>
  </si>
  <si>
    <t>66510000 - Servicios de seguros.
66516000 - Servicios de seguros de responsabilidad civil.</t>
  </si>
  <si>
    <t>MGS SEGUROS Y REASEGUROS SA</t>
  </si>
  <si>
    <t>A08171373</t>
  </si>
  <si>
    <t>GA-2023-0637</t>
  </si>
  <si>
    <t>Suministro en régimen de arrendamiento de material y equipo de escenario (backline), así como la asistencia del personal técnico y de coordinación necesario, en el ámbito geográfico del Convenio de Transición Justa (CTJ) de Guardo-Velilla (Palencia).</t>
  </si>
  <si>
    <t>37300000 - Instrumentos musicales y sus partes.
92312100 - Servicios artísticos de productores de teatro, grupos de cantantes, bandas y orquestas.</t>
  </si>
  <si>
    <t>LORENZO RODRÍGUEZ SANTANO</t>
  </si>
  <si>
    <t>5 MESES</t>
  </si>
  <si>
    <t>GA-2023-0961
Lote 1</t>
  </si>
  <si>
    <t>Suministro mediante lotes en régimen de arrendamiento de material y equipo de escenario (backline), así como la asistencia del personal técnico y de coordinación necesario, en el ámbito geográfico del Convenio de Transición Justa (CTJ) de Garoña (Burgos).</t>
  </si>
  <si>
    <t>NEGOCIADO SIN PUBLICIDAD</t>
  </si>
  <si>
    <t>QS PROFESIONAL SL</t>
  </si>
  <si>
    <t>B39311972</t>
  </si>
  <si>
    <t>GA-2023-0961
Lote 2</t>
  </si>
  <si>
    <t>GA-2023-0963</t>
  </si>
  <si>
    <t>Suministro en régimen de arrendamiento de material y equipo de escenario, así como la asistencia del personal técnico y de coordinación, en el ámbito geográfico del Convenio de Transición Justa (CTJ) del Valle del Caudal y Aboño (Asturias)</t>
  </si>
  <si>
    <t>EMEPA SL</t>
  </si>
  <si>
    <t>B70266374</t>
  </si>
  <si>
    <t>GA-2023-0967
Lote 1</t>
  </si>
  <si>
    <t>Suministro en régimen de arrendamiento, de material y equipo de escenario, así como la asistencia del personal técnico y de coordinación, en el ámbito geográfico del Convenio de Transición Justa (CTJ) de As Pontes y Meirama (Galicia), mediante lotes. Lote 1</t>
  </si>
  <si>
    <t>ALMOND STUDIO SL</t>
  </si>
  <si>
    <t>B13636600</t>
  </si>
  <si>
    <t>GA-2023-0967
Lote 2</t>
  </si>
  <si>
    <t>Suministro en régimen de arrendamiento, de material y equipo de escenario, así como la asistencia del personal técnico y de coordinación, en el ámbito geográfico del Convenio de Transición Justa (CTJ) de As Pontes y Meirama (Galicia), mediante lotes. Lote 2</t>
  </si>
  <si>
    <t>GA-2023-0969</t>
  </si>
  <si>
    <t>Suministro en régimen de arrendamiento de material y equipo de escenario (backline) así como asistencia técnica para el Convenio de Transición Justa de Zorita (Castilla La Mancha)</t>
  </si>
  <si>
    <t>GA-2023-0970
Lote 1</t>
  </si>
  <si>
    <t>Suministro mediante lotes en régimen de arrendamiento de material y equipo de escenario (backline)  así como asistencia técnica para el convenio de transición justa de Bierzo-Laciana y Montaña Central Leonesa-La Robla.</t>
  </si>
  <si>
    <t>JOSÉ LUIS VAZQUEZ DIEGUEZ</t>
  </si>
  <si>
    <t>GA-2023-0970
Lote 2</t>
  </si>
  <si>
    <t>GA-2023-0972</t>
  </si>
  <si>
    <t xml:space="preserve">SUMINISTRO EN RÉGIMEN DE ARRENDAMIENTO DE MATERIAL Y EQUIPO DE ESCENARIO (BACKLINE) ASÍ COMO ASISTENCIA TÉCNICA PARA EL CONVENIO DE TRANSICIÓN JUSTA DE PUENTE NUEVO Y VALLE DEL GUADIATO (CÓRDOBA) </t>
  </si>
  <si>
    <t>GA-2023-0991</t>
  </si>
  <si>
    <t xml:space="preserve">Suministro en régimen de arrendamiento, de material y equipo de escenario, así como la asistencia del personal técnico y de coordinación, para la parte I del Convenio de Transición Justa (CTJ) de Aragón en la provincia de Teruel. </t>
  </si>
  <si>
    <t>D.ª YASODHARA LÓPEZ GARCÍA</t>
  </si>
  <si>
    <t>GA-2023-0992</t>
  </si>
  <si>
    <t xml:space="preserve">Suministro en régimen de arrendamiento, de material y equipo de escenario, así como la asistencia del personal técnico y de coordinación, para la parte II del Convenio de Transición Justa (CTJ) de Aragón en la provincia de Teruel. </t>
  </si>
  <si>
    <t>GA-2023-1005</t>
  </si>
  <si>
    <t>TECSON SONIDO E ILUMINACIÓN SL</t>
  </si>
  <si>
    <t>B24482408</t>
  </si>
  <si>
    <t>3 DÍAS</t>
  </si>
  <si>
    <t>GA-2023-1010</t>
  </si>
  <si>
    <t>Suministro en régimen de arrendamiento de material y equipo de escenario (backline) así como el personal técnico y de coordinación necesario para asegurar la correcta ejecución de los eventos en las fechas y horas indicadas, entre agosto de 2023 y febrero de 2024, en las instalaciones de La Térmica Cultural de Ponferrada (León).</t>
  </si>
  <si>
    <t>LAB-2022-018</t>
  </si>
  <si>
    <t>Servicio de mantenimiento preventivo y correctivo de los equipos usados para la caracterización de combustibles y residuos sólidos de combustión, del laboratorio del Centro de Desarrollo de Tecnologías de Cubillos del Sil</t>
  </si>
  <si>
    <t xml:space="preserve">EQUILAB SA </t>
  </si>
  <si>
    <t>A79056800</t>
  </si>
  <si>
    <t>LAB-2022-021</t>
  </si>
  <si>
    <t>Servicio de mantenimiento preventivo del sistema de cromatografía iónica modular de Metrohm, del Laboratorio del Centro de Desarrollo de Tecnologias de Cubillos del Sil para la Fundación Ciudad de la Energía-CIUDEN, F.S.P.</t>
  </si>
  <si>
    <t>50400000 - Servicios de reparación y mantenimiento de equipo médico y de precisión.</t>
  </si>
  <si>
    <t>METROHM HISPANIA SL</t>
  </si>
  <si>
    <t>B88334131</t>
  </si>
  <si>
    <t>MSP-2022-031</t>
  </si>
  <si>
    <t>MSP-2023-005
LOTE 1</t>
  </si>
  <si>
    <t>Servicio de aseguramiento en su modalidad de “Incendios y Daños Materiales”  para las instalaciones Museísticas denominadas “La Fábrica de Luz. Museo de la Energía”, pertenecientes a la Fundación Ciudad de la Energía-CIUDEN, F.S.P. y ubicadas en Ponferrada (León).</t>
  </si>
  <si>
    <t>MSP-2023-005
LOTE 2</t>
  </si>
  <si>
    <t>Servicio de aseguramiento en su modalidad de “Responsabilidad Civil” para las instalaciones Museísticas denominadas “La Fábrica de Luz. Museo de la Energía”, pertenecientes a la Fundación Ciudad de la Energía-CIUDEN, F.S.P. y ubicadas en Ponferrada (León).</t>
  </si>
  <si>
    <t>13 MESES</t>
  </si>
  <si>
    <t>OC-2022-044</t>
  </si>
  <si>
    <t>Suministro, instalación y puesta en marcha de cuatro infraestructuras de recarga dobles de vehículos eléctricos, así como la explotación mediante concesión del servicio de recarga de vehículos. Dos puntos de recarga se instalarán en unas zonas adyacentes a La Fábrica de Luz. Museo de la Energía y otras dos en los aparcamientos de La Térmica Cultural, sitas ambas localizaciones en Ponferrada (León).</t>
  </si>
  <si>
    <t>CONCESIÓN DE SERVICIOS</t>
  </si>
  <si>
    <t>65320000 - Explotación de instalaciones eléctricas.
31158000 - Cargadores.
51110000 - Servicios de instalación de equipo eléctrico.</t>
  </si>
  <si>
    <t>CANON 110%</t>
  </si>
  <si>
    <t>ACCIONA RECARGA S.L. (anteriormente CARGACOCHES S.L.)</t>
  </si>
  <si>
    <t>B87797361</t>
  </si>
  <si>
    <t>10 AÑOS</t>
  </si>
  <si>
    <t>OC-2023-004</t>
  </si>
  <si>
    <t>Implantación de una sede electrónica y servicios asociados en la Fundación Ciudad de la Energía-CIUDEN, F.S.P.</t>
  </si>
  <si>
    <t>72212211 - Servicios de desarrollo de software de interconectividad de plataformas.</t>
  </si>
  <si>
    <t>ESPUBLICO SERVICIOS PARA LA ADMINISTRACIÓN SA</t>
  </si>
  <si>
    <t>A50878842</t>
  </si>
  <si>
    <t>OC-2023-008</t>
  </si>
  <si>
    <t>Servicio de auditoría de las cuentas anuales para los ejercicios 2022, 2023 y 2024 de la Fundación Ciudad de la Energía-CIUDEN F.S.P., todo ello de conformidad con las disposiciones legales vigentes y las normas de auditoría generalmente aceptadas, publicadas por el Instituto de Contabilidad y Auditoría de Cuentas de España (ICAC).</t>
  </si>
  <si>
    <t>79212000 - Servicios de auditoría</t>
  </si>
  <si>
    <t>BRAINSTORMING AUDIT SLP
(BS AUDIT)</t>
  </si>
  <si>
    <t>B87164547</t>
  </si>
  <si>
    <t>OC-2023-019</t>
  </si>
  <si>
    <t>Servicio de Prevención Ajeno para la Fundación Ciudad de la Energía-CIUDEN, F.S.P.</t>
  </si>
  <si>
    <t>CUALTIS SLU</t>
  </si>
  <si>
    <t>OC-2023-029</t>
  </si>
  <si>
    <t>Implantación online de un software de nóminas y gestión de Recursos Humanos para la Fundación Ciudad de la Energía – CIUDEN, F.S.P.</t>
  </si>
  <si>
    <t>79211110 - Servicios de gestión de nóminas.
72212450 - Servicios de desarrollo de software de contabilización del tiempo o recursos humanos.</t>
  </si>
  <si>
    <t>SOLUCYL CONSULTORES TECNOLÓGICOS SLL</t>
  </si>
  <si>
    <t>B24683336</t>
  </si>
  <si>
    <t>OC-2023-048</t>
  </si>
  <si>
    <t>Servicio de mantenimiento anual del sistema de gestión integrado FUNDANET de la Fundación Ciudad de la Energía-CIUDEN, F.S.P. para el año 2024.</t>
  </si>
  <si>
    <t>MAGA ESTUDIOS Y CONSTRUCCIONES SL</t>
  </si>
  <si>
    <t>P03.C10.I01.P03.S001.02-2022/011</t>
  </si>
  <si>
    <t xml:space="preserve">
SUMINISTRO, INSTALACIÓN, LEGALIZACIÓN Y PUESTA EN MARCHA DE UN SISTEMA DE VIDEOVIGILANCIA EN EL CENTRO DE DESARROLLO DE TECNOLOGÍAS DE CUBILLOS DEL SIL, EN EL MARCO DEL PLAN DE RECUPERACIÓN, TRANSFORMACIÓN Y RESILIENCIA (PRTR)
</t>
  </si>
  <si>
    <t>32323500 - Sistema de vigilancia por vídeo.
32333200 - Videocámaras.
51314000 - Servicios de instalación de equipo de vídeo.</t>
  </si>
  <si>
    <t>DESARROLLOS DE SEGURIDAD Y COMUNICACIONES S L</t>
  </si>
  <si>
    <t>P03.C10.I01.P03.S001.02-2022/016</t>
  </si>
  <si>
    <t>Suministro y puesta en marcha de equipos para la alimentación eléctrica ininterrumpida al edificio técnico del Centro de Desarrollo de Tecnologías de Cubillos del Sil (León), dentro del marco de Plan de Recuperación, Transformación y Resiliencia (PRTR).</t>
  </si>
  <si>
    <t>31682500 - Equipo de electricidad de emergencia.</t>
  </si>
  <si>
    <t>RIELLO ENERDATA SLU</t>
  </si>
  <si>
    <t>B83262329</t>
  </si>
  <si>
    <t>49 DÍAS (7 SEMANAS)</t>
  </si>
  <si>
    <t>P03.C10.I01.P03.S001.02-2023/001</t>
  </si>
  <si>
    <t>Suministro e instalación de un compresor refrigerado por aire con secador frigorífico, filtros y depósitos, para la producción de aire comprimido exento de humedad del Centro de Desarrollo de Tecnologías de Cubillos del Sil, de la Fundación Ciudad de la Energía – CIUDEN FS.P, en el marco del Plan de Recuperación, Transformación y Resiliencia (PRTR).</t>
  </si>
  <si>
    <t>42123400 - Compresores de aire.
50324200 - Servicios de mantenimiento preventivo.
50531300 - Servicios de reparación y mantenimiento de compresores.
51134000 - Servicios de instalación de compresores.</t>
  </si>
  <si>
    <t>Martínez Bierzo SL</t>
  </si>
  <si>
    <t>28 MESES</t>
  </si>
  <si>
    <t>6 MESES
12 MESES</t>
  </si>
  <si>
    <t>P03.C10.I01.P03.S001.02-2023/002</t>
  </si>
  <si>
    <t xml:space="preserve">Suministro e instalación de las luminarias de emergencia de los edificios de la zona industrial y de los racks de instalaciones del Centro de Tecnologías de Cubillos del Sil - CIUDEN F.S.P., en el marco del Plan de Recuperación, Transformación y Resiliencia. </t>
  </si>
  <si>
    <t>31518200 - Equipo de alumbrado de emergencia.
45316000 - Trabajos de instalación de sistemas de alumbrado y señalización.</t>
  </si>
  <si>
    <t>PANAMA SUMINISTROS ELECTRICOS SLU</t>
  </si>
  <si>
    <t>P03.C10.I01.P03.S001.02-2023/007</t>
  </si>
  <si>
    <t>Suministro de una instalación de almacenamiento de energía de baterías de sodio-azufre en el Centro de Desarrollo de Tecnologías de Cubillos del Sil de la Fundación Ciudad de la Energía-CIUDEN, F.S.P., en el marco del Plan de Recuperación, Transformación y Resiliencia (PRTR)</t>
  </si>
  <si>
    <t>31440000 - Baterías.
31155000 - Inversores.
51900000 - Servicios de instalación de sistemas de guía y control.
65400000 - Otras fuentes de aprovisionamiento y distribución de energía.
71300000 - Servicios de ingeniería.</t>
  </si>
  <si>
    <t>CONTROL Y MONTAJES INDUSTRIALES CYMI SA</t>
  </si>
  <si>
    <t>A59920330</t>
  </si>
  <si>
    <t>P03.C10.I01.P03.S001.02-2023/017</t>
  </si>
  <si>
    <t>Suministro de un sistema de automatización de subestaciones eléctricas para el Centro de Desarrollo de Tecnologías de la Fundación Ciudad de la Energía - CIUDEN F.S.P., en el marco del Plan de Recuperación, Transformación y Resiliencia (PRTR).</t>
  </si>
  <si>
    <t>31221000 - Relés eléctricos.
31210000 - Aparatos eléctricos de conmutación o protección de circuitos eléctricos.
48150000 - Paquetes de software de control industrial.
51112000 - Servicios de instalación de equipos de distribución y de control de electricidad.
71700000 - Servicios de monitorización y control.
72212150 - Servicios de desarrollo de software de control industrial.
72212960 - Servicios de desarrollo de software de controladores y sistemas.</t>
  </si>
  <si>
    <t>TÉCNICAS DE SOFT SA</t>
  </si>
  <si>
    <t>A15348477</t>
  </si>
  <si>
    <t>38 MESES</t>
  </si>
  <si>
    <t>PC-2022-022</t>
  </si>
  <si>
    <t>Servicio de limpieza de los edificios del Centro de Desarrollo de Tecnologías de Cubillos del Sil de la Fundación Ciudad de la Energía-CIUDEN, F.S.P.</t>
  </si>
  <si>
    <t>71314200 - Servicios de gestión de energía.</t>
  </si>
  <si>
    <t>ITMA, S.L.U.</t>
  </si>
  <si>
    <t>B33349978</t>
  </si>
  <si>
    <t>PC-2023-009</t>
  </si>
  <si>
    <t>Servicio de mantenimiento mecánico del Centro de Desarrollo de Tecnologías de Cubillos del Sil (León).</t>
  </si>
  <si>
    <t>MARTÍNEZ BIERZO SLU</t>
  </si>
  <si>
    <t>PC-2023-013</t>
  </si>
  <si>
    <t>Suministro, en régimen de arrendamiento financiero (renting), de un vehículo tipo turismo, para distintos usos de la Fundación Ciudad de la Energía-CIUDEN F.S.P.</t>
  </si>
  <si>
    <t>34100000 - Vehículos de motor.
66114000 - Servicios de arrendamiento financiero.</t>
  </si>
  <si>
    <t>ALQUIMOTOR SL</t>
  </si>
  <si>
    <t>B24241176</t>
  </si>
  <si>
    <t>Servicios de creación de una guía interactiva que se deberá implementar en una aplicación para dispositivos móviles, basada en localizaciones de la instalación “La Térmica Cultural”, en Ponferrada (León) de la Fundación Ciudad de la Energía-CIUDEN, F.S.P.</t>
  </si>
  <si>
    <t>72000000 - Servicios TI: consultoría, desarrollo de software, Internet y apoyo.
72200000 - Servicios de programación de «software» y de consultoría.
72230000 - Servicios de desarrollo de «software» personalizado.
72260000 - Servicios relacionados con el «software».</t>
  </si>
  <si>
    <t>2 MESES</t>
  </si>
  <si>
    <t>TC-2022-020</t>
  </si>
  <si>
    <t>Suministro de gas natural para las instalaciones de La Térmica Cultural de la Fundación Ciudad de la Energía-CIUDEN, F.S.P.</t>
  </si>
  <si>
    <t>ADELFAS ENERGIA SL</t>
  </si>
  <si>
    <t>B26500231</t>
  </si>
  <si>
    <t>TC-2022-026</t>
  </si>
  <si>
    <t>TC-2023-003
LOTE 1</t>
  </si>
  <si>
    <r>
      <rPr>
        <sz val="8"/>
        <rFont val="Calibri"/>
        <family val="2"/>
        <scheme val="minor"/>
      </rPr>
      <t>Servicio de aseguramiento para el conjunto de edificios de Compostilla I denominados la "Térmica Cultura", cedidos a la Fundación y ubicados en la localidad de Ponferrada (León)</t>
    </r>
    <r>
      <rPr>
        <b/>
        <sz val="8"/>
        <rFont val="Calibri"/>
        <family val="2"/>
        <scheme val="minor"/>
      </rPr>
      <t xml:space="preserve">
LOTE 1: SEGURO DE INCENDIOS Y DAÑOS MATERIALES.</t>
    </r>
  </si>
  <si>
    <t>TC-2023-003
LOTE 2</t>
  </si>
  <si>
    <r>
      <rPr>
        <sz val="8"/>
        <rFont val="Calibri"/>
        <family val="2"/>
        <scheme val="minor"/>
      </rPr>
      <t>Servicio de aseguramiento para el conjunto de edificios de Compostilla I denominados la "Térmica Cultura", cedidos a la Fundación y ubicados en la localidad de Ponferrada (León)</t>
    </r>
    <r>
      <rPr>
        <b/>
        <sz val="8"/>
        <rFont val="Calibri"/>
        <family val="2"/>
        <scheme val="minor"/>
      </rPr>
      <t xml:space="preserve">
LOTE 2: SEGURO DE RESPONSABILIDAD CIVIL</t>
    </r>
  </si>
  <si>
    <t>TC-2023-018</t>
  </si>
  <si>
    <t>Servicio de vigilancia, seguridad y control de accesos para las instalaciones de la “Térmica Cultural” de la FUNDACIÓN CIUDAD DE LA ENERGÍA-CIUDEN, F.S.P. en Ponferrada (León).</t>
  </si>
  <si>
    <t>INOVATIVE SECURITY CONCEPT SLU</t>
  </si>
  <si>
    <t>B90320912</t>
  </si>
  <si>
    <t>TC-2023-026</t>
  </si>
  <si>
    <t>Servicio de atención al público, recepción y personal de sala y eventos para las instalaciones de la Térmica Cultural en Ponferrada (León)</t>
  </si>
  <si>
    <t>79992000 - Servicios de recepción.
79342320 - Servicios de atención al cliente</t>
  </si>
  <si>
    <t>GARCIA RIESTRA SA</t>
  </si>
  <si>
    <t>A39052501</t>
  </si>
  <si>
    <t>TC-2023-027</t>
  </si>
  <si>
    <t>Contrato para la prestación del servicio de limpieza de las instalaciones de La Térmica Cultural en Ponferrada (León)</t>
  </si>
  <si>
    <t>LIMPIBER SL</t>
  </si>
  <si>
    <t>TC-2023-040</t>
  </si>
  <si>
    <t>Realización de los trabajos de conservación y mantenimiento, tanto de las plantas como de la instalación para su riego del área de “Fuego verde” en la Térmica Cultural, en todas las cotas del espacio con el fin de asegurar la supervivencia de las especies, especialmente los Helechos arborescentes, en condiciones adecuadas. Además deberá mantener la franja de vegetación paralela a la entrada y el talud de la “plaza de colores” de la Fundación Ciudad de la Energía-CIUDEN, F.S.P. en Ponferrada (León).</t>
  </si>
  <si>
    <t>TC-2023-043</t>
  </si>
  <si>
    <t>Contratación del suministro, sustitución e instalación de tarima en zonas del edificio denominado la Térmica Cultural, para la Fundación Ciudad de la Energía-CIUDEN F.S.P, en Ponferrada (León).</t>
  </si>
  <si>
    <t>44113120 - Losetas.
45432130 - Trabajo de revestimiento de suelos.</t>
  </si>
  <si>
    <t>BRIALTA SL</t>
  </si>
  <si>
    <t>B24226953</t>
  </si>
  <si>
    <t>5 SEMANAS (35 DÍAS)</t>
  </si>
  <si>
    <t>TC-2023-052</t>
  </si>
  <si>
    <t>IMMERSIVEPRO SL</t>
  </si>
  <si>
    <t>B87840153</t>
  </si>
  <si>
    <t>TC-2023-056</t>
  </si>
  <si>
    <t>Suministro e instalación de sistemas de iluminación en las salas Hulla, Condensadores y Fuego verde, de las instalaciones museísticas denominadas “La Térmica Cultural”, ubicadas en Ponferrada (León).</t>
  </si>
  <si>
    <t>GENERACION VERDE INSTALACIONES ELECTRICAS SLU</t>
  </si>
  <si>
    <t>B16836694</t>
  </si>
  <si>
    <t>TC-2023-060</t>
  </si>
  <si>
    <t xml:space="preserve">Suministro, en régimen de arrendamiento financiero (renting), de un vehículo tipo turismo, para distintos usos de la Fundación Ciudad de la Energía-CIUDEN F.S.P. </t>
  </si>
  <si>
    <t>42961200 - Sistema Scada o equivalente.
72240000 - Servicios de análisis de sistemas y de programación.</t>
  </si>
  <si>
    <t>SAMPOL INGENIERÍA Y OBRAS SA</t>
  </si>
  <si>
    <t>A07088206</t>
  </si>
  <si>
    <t>GA-2023-038
Lote 1</t>
  </si>
  <si>
    <t>GA-2023-038
Lote 2</t>
  </si>
  <si>
    <t>GA-2023-0639</t>
  </si>
  <si>
    <t>Suministro en régimen de arrendamiento de material y equipo de escenario (backline), así como la asistencia del personal técnico y de coordinación necesario, en el ámbito geográfico del Convenio de Transición Justa (CTJ) del Valle del Caudal y Aboño (Asturias).</t>
  </si>
  <si>
    <t>4,5 MESES</t>
  </si>
  <si>
    <t>GA-2023-0641</t>
  </si>
  <si>
    <t>Suministro en régimen de arrendamiento de material y equipo de escenario (backline), así como la asistencia del personal técnico y de coordinación necesario, en el ámbito geográfico del Convenio de
Transición Justa (CTJ) de Zorita (Castilla La Mancha).</t>
  </si>
  <si>
    <t>GA-2023-0952
Lote 1</t>
  </si>
  <si>
    <t>Suministro mediante lotes en régimen de arrendamiento de material y equipo de escenario (backline), así como la asistencia del personal técnico y de coordinación necesario, en el ámbito geográfico del Convenio de Transición Justa (CTJ) de As Pontes y Meirama (Galicia).</t>
  </si>
  <si>
    <t>GA-2023-0952
Lote 2</t>
  </si>
  <si>
    <t>GA-2023-0954
Lote 1</t>
  </si>
  <si>
    <t>Suministro mediante lotes en régimen de arrendamiento de material y equipo de escenario (backline), así como la asistencia del personal técnico y de coordinación necesario, en el en el ámbito geográfico de los Convenios de Transición Justa (CTJ) de Bierzo-Laciana y de Montaña Central Leonesa-La Robla, en la provincia de León.</t>
  </si>
  <si>
    <t>4,5 MES</t>
  </si>
  <si>
    <t>GA-2023-0954
Lote 2</t>
  </si>
  <si>
    <t>GA-2023-0956</t>
  </si>
  <si>
    <t>Suministro en régimen de arrendamiento de material y equipo de escenario (backline), así como la asistencia del personal técnico y de coordinación necesario, en el ámbito geográfico del Convenio de Transición Justa (CTJ) de Puente Nuevo-Valle del Guadiato, en la provincia de Córdoba.</t>
  </si>
  <si>
    <t>GA-2023-0957</t>
  </si>
  <si>
    <t>Suministro en régimen de arrendamiento de material y equipo de escenario (backline), así como la asistencia del personal técnico y de coordinación necesario, para los eventos de la parte I del Convenio De Transición Justa (CTJ) de Aragón, en la provincia de Teruel”.</t>
  </si>
  <si>
    <t>4,5MES</t>
  </si>
  <si>
    <t>GA-2023-0958</t>
  </si>
  <si>
    <t>Suministro en régimen de arrendamiento de material y equipo de escenario (backline), así como la asistencia del personal técnico y de coordinación necesario, para los eventos de la parte II del Convenio de Transición Justa (CTJ) de Aragón, en la provincia de Teruel”.</t>
  </si>
  <si>
    <t>GA-2023-0974</t>
  </si>
  <si>
    <t xml:space="preserve">SUMINISTRO EN RÉGIMEN DE ARRENDAMIENTO DE MATERIAL Y EQUIPO DE ESCENARIO (BACKLINE) ASÍ COMO ASISTENCIA TÉCNICA PARA EL CONVENIO DE TRANSICIÓN JUSTA DE ARAGÓN 1 (TERUEL) </t>
  </si>
  <si>
    <t>GA-2023-0975</t>
  </si>
  <si>
    <t xml:space="preserve">SUMINISTRO EN RÉGIMEN DE ARRENDAMIENTO DE MATERIAL Y EQUIPO DE ESCENARIO (BACKLINE) ASÍ COMO ASISTENCIA TÉCNICA PARA EL CONVENIO DE TRANSICIÓN JUSTA DE ARAGÓN 2 (TERUEL) </t>
  </si>
  <si>
    <t>Suministro en régimen de arrendamiento de material y equipo de escenario (Backline), asistencia de personal técnico, de coordinación y rider de hospitalidad, para el Festival Flamenco “Bierzo al Toque”,
dentro del programa DINAMIZ-ARTj, que se celebrará en La Térmica Cultural espacio Compostilla de Ponferrada (León).</t>
  </si>
  <si>
    <t>OC-2023-036</t>
  </si>
  <si>
    <t>OC-2023-040</t>
  </si>
  <si>
    <t>Suministro de proyectores y el material necesario para su instalación y uso para las instalaciones de la “Fábrica de Luz. Museo de la Energía” y la “Térmica Cultural” de la Fundación Ciudad de la Energía-CIUDEN,
F.S.P, ubicadas en Ponferrada (León).</t>
  </si>
  <si>
    <t>38652100 - Proyectores.
51110000 - Servicios de instalación de equipo eléctrico.</t>
  </si>
  <si>
    <t>P03.C10.I01.P03.S001.02-2022/015</t>
  </si>
  <si>
    <t>Suministro e instalación de la iluminación de emergencia de los edificios de la zona industrial y los racks de instalaciones del Centro de Desarrollo de Tecnologías de Cubillos del Sil (León),de la Fundación Ciudad de la Energía-CIUDEN, F.S.P., en el Marco del Plan de Recuperación, Transformación y Resiliencia (PRTR), mejorando la eficiencia energética de los mismos y a la vez su iluminación.</t>
  </si>
  <si>
    <t>31518200 - Equipo de alumbrado de emergencia.
51110000 - Servicios de instalación de equipo eléctrico.</t>
  </si>
  <si>
    <t>P03.C10.I01.P03.S001.02-2023/008</t>
  </si>
  <si>
    <t>Suministro de una instalación de almacenamiento de energía mediante batería de flujo redox de vanadio en el Centro de Desarrollo de Tecnologías de Cubillos del Sil de la Fundación Ciudad de la Energía-CIUDEN, F.S.P., en el marco del Plan de Recuperación, Transformación y Resiliencia (PRTR)</t>
  </si>
  <si>
    <t>16 MESES</t>
  </si>
  <si>
    <t>TC-2023-050</t>
  </si>
  <si>
    <t>Servicio de consecución de patrocinios culturales para la optimización del funcionamiento del espacio cultural denominado "La Térmica Cultural", en Ponferrada (León).</t>
  </si>
  <si>
    <t>79340000 - Servicios de publicidad y de marketing.</t>
  </si>
  <si>
    <t>TC-2023-065</t>
  </si>
  <si>
    <t>Obras de reparación de las soleras o suelos interiores deteriorados de las instalaciones museísticas denominadas “La Térmica Cultural”, ubicadas en Ponferrada (León).</t>
  </si>
  <si>
    <t>45432100 - Trabajos de pavimentación y revestimiento de suelos.
45432110 - Trabajos de solado.
45442100 - Trabajos de pintura.</t>
  </si>
  <si>
    <t>RINOL ROCLAND SUESCO SLU</t>
  </si>
  <si>
    <t>B81676769</t>
  </si>
  <si>
    <t>28 DÍAS</t>
  </si>
  <si>
    <t>TC-2023-082</t>
  </si>
  <si>
    <t>Obras de refuerzo de pasarela y estructura del pavimento en “La Térmica Cultural" de la Fundación Ciudad de la Energía-CIUDEN, F.S.P.</t>
  </si>
  <si>
    <t>45000000 - Trabajos de construcción.
45223100 - Montaje de estructuras metálicas.
45432100 - Trabajos de pavimentación y revestimiento de suelos.
45432110 - Trabajos de solado.
45442120 - Trabajos de pintura y aplicación de recubrimiento protector de estructuras.</t>
  </si>
  <si>
    <t>7 SEMANAS</t>
  </si>
  <si>
    <t>ABIERTO SIMPLIFICADO
ABREVIADO</t>
  </si>
  <si>
    <t>PENDIENTE INICIO</t>
  </si>
  <si>
    <t>Comercializadora de Electricidad y Gas del Mediterraneo SL</t>
  </si>
  <si>
    <t>**0446***</t>
  </si>
  <si>
    <t>**9383***</t>
  </si>
  <si>
    <t>**5069***</t>
  </si>
  <si>
    <t>EC-2022-007</t>
  </si>
  <si>
    <t>Suministro de electricidad para el edificio denominado “Pabellón de Mandos” de la Fundación Ciudad de la Energía-CIUDEN, F.S.P., en Ponferrada (León).</t>
  </si>
  <si>
    <t>OC-2022-045</t>
  </si>
  <si>
    <t>Servicio de mantenimiento del sistema de gestión integrado Fund@net para la Fundación Ciudad de la Energía-CIUDEN-F.S.P.</t>
  </si>
  <si>
    <t>PYME</t>
  </si>
  <si>
    <t>EC-2023-010</t>
  </si>
  <si>
    <t>Suministro de electricidad para el edificio denominado "Pabellón de mandos" de la Fundación Ciudad de la Energía-CIUDEN, F.S.P.</t>
  </si>
  <si>
    <t>ASTRALCAD ENERGÍA SL</t>
  </si>
  <si>
    <t>SI</t>
  </si>
  <si>
    <t xml:space="preserve">EC-2024-001
LOTE 1 </t>
  </si>
  <si>
    <t>Seguros de incendios, daños patrimoniales para el edificio del Pabellón de Mandos del conjunto de edificios de Compostilla I, cedidos a la Fundación Ciudad de la Energía-CIUDEN, F.S.P. y ubicado en Ponferrada (León).</t>
  </si>
  <si>
    <t xml:space="preserve">66515000 - Servicios de seguros de daños.
66515100 - Servicios de seguros de incendio.
66515200 - Servicios de seguros de cosas.
</t>
  </si>
  <si>
    <t>MGS, Seguros y Reaseguros SA</t>
  </si>
  <si>
    <t>EC-2024-001
LOTE 2</t>
  </si>
  <si>
    <t>Seguro de responsabilidad civil para el edificio del Pabellón de Mandos del conjunto de edificios de Compostilla I, cedidos a la Fundación Ciudad de la Energía-CIUDEN, F.S.P. y ubicado en Ponferrada (León).</t>
  </si>
  <si>
    <t>66516000 - Servicios de seguros de responsabilidad civil.
66516400 - Servicios de seguros de responsabilidad civil general.
66516500 - Servicios de seguros de responsabilidad profesional.</t>
  </si>
  <si>
    <t>CAJA DE SEGUROS REUNIDOS COMPAÑIA DE SEGUROS Y REASEGUROS SA (CASER)</t>
  </si>
  <si>
    <t>EC-2024-003</t>
  </si>
  <si>
    <t>Servicio de seguridad y vigilancia mediante conexión a central receptora de alarmas (CRA) así como el mantenimiento preventivo, para las instalaciones de la antigua nave de mandos de la central térmica de Compostilla I en Ponferrada (León) de la Fundación Ciudad de la Energía-CIUDEN, F.S.P.</t>
  </si>
  <si>
    <t>79711000 - Servicios de vigilancia de sistemas de alarma.
50610000 - Servicios de reparación y mantenimiento de equipos de seguridad.</t>
  </si>
  <si>
    <t>SEGURSYSTEM EUROPA SLU</t>
  </si>
  <si>
    <t>B36562429</t>
  </si>
  <si>
    <t>GA-2023-1103</t>
  </si>
  <si>
    <t>Concurso de Proyectos con intervención de Jurado para la creación, producción y exhibición de un proyecto de artes escénicas para la Fundación Ciudad de la Energía-CIUDEN, F.S.P.</t>
  </si>
  <si>
    <t>92310000 - Servicios de creación e interpretación de obras artísticas y literarias.</t>
  </si>
  <si>
    <t>CONCURSO DE PROYECTOS
ABIERTO
 (NO S.A.R.A.)</t>
  </si>
  <si>
    <t>SALTANTES TEATRO SL</t>
  </si>
  <si>
    <t>B02989879</t>
  </si>
  <si>
    <t>GA-2024-001</t>
  </si>
  <si>
    <t>Servicios de caracterización de espacios, preproducción, coordinación de producción técnica y prestación de medios humanos y técnicos para la preparación, ejecución y desarrollo de actuaciones artísticas en los municipios del Convenio de Transición Justa de “VALLE DEL CAUDAL Y ABOÑO”, EN ASTURIAS.</t>
  </si>
  <si>
    <t>92312100 - Servicios artísticos de productores de teatro, grupos de cantantes, bandas y orquestas.</t>
  </si>
  <si>
    <t>MOVUSIC SL</t>
  </si>
  <si>
    <t>B74373093</t>
  </si>
  <si>
    <t>GA-2024-002</t>
  </si>
  <si>
    <t>Servicios de caracterización de espacios, preproducción, coordinación de producción técnica y prestación de medios humanos y técnicos para la preparación, ejecución y desarrollo de actuaciones artísticas en los municipios del CONVENIO DE TRANSICIÓN JUSTA DE “SUROCCIDENTE”, EN ASTURIAS.</t>
  </si>
  <si>
    <t>U EVENTS SC</t>
  </si>
  <si>
    <t>J52518438</t>
  </si>
  <si>
    <t>GA-2024-003</t>
  </si>
  <si>
    <t>Servicios de caracterización de espacios, preproducción, coordinación de producción técnica y prestación de medios humanos y técnicos para la preparación, ejecución y desarrollo de actuaciones artísticas en los municipios del Convenio de Transición Justa de “VALLE DEL NALÓN”, EN ASTURIAS.</t>
  </si>
  <si>
    <t>GA-2024-004</t>
  </si>
  <si>
    <t>Servicios de caracterización de espacios, preproducción, coordinación de producción técnica y prestación de medios humanos y técnicos para la preparación, ejecución y desarrollo de actuaciones artísticas en los municipios del CONVENIO DE TRANSICIÓN JUSTA DE “AS PONTES”, EN LAS PROVINCIAS DE A CORUÑA Y LUGO.</t>
  </si>
  <si>
    <t>Impulso Social Servicios SL</t>
  </si>
  <si>
    <t>B42952499</t>
  </si>
  <si>
    <t>GA-2024-005</t>
  </si>
  <si>
    <t>Servicios de caracterización de espacios, preproducción, coordinación de producción técnica y prestación de medios humanos y técnicos para la preparación, ejecución y desarrollo de actuaciones artísticas en los municipios del Convenio de Transición Justa de “MEIRAMA”, EN A CORUÑA</t>
  </si>
  <si>
    <t>GA-2024-006</t>
  </si>
  <si>
    <t>Servicios de caracterización de espacios, preproducción, coordinación de producción técnica y prestación de medios humanos y técnicos para la preparación, ejecución y desarrollo de actuaciones artísticas en los municipios del CONVENIO DE TRANSICIÓN JUSTA DE “PUENTE NUEVO – VALLE DEL GUADIATO”, EN CÓRDOBA</t>
  </si>
  <si>
    <t>GA-2024-009</t>
  </si>
  <si>
    <t>Servicios de caracterización de espacios, preproducción, coordinación de producción técnica y prestación de medios humanos y técnicos para la preparación, ejecución y desarrollo de actuaciones artísticas en los municipios del Convenio de Transición Justa de “ARAGÓN”, EN LAS PROVINCIAS DE TERUEL Y ZARAGOZA</t>
  </si>
  <si>
    <t>GA-2024-011</t>
  </si>
  <si>
    <t>Servicios de caracterización de espacios, preproducción, coordinación de producción técnica y prestación de medios humanos y técnicos para la preparación, ejecución y desarrollo de actuaciones artísticas en los municipios del Convenio de Transición Justa de “ZORITA”, EN LAS PROVINCIAS DE GUADALAJARA Y CUENCA</t>
  </si>
  <si>
    <t>GA-2024-012</t>
  </si>
  <si>
    <t>Servicios de caracterización de espacios, preproducción, coordinación de producción técnica y prestación de medios humanos y técnicos para la preparación, ejecución y desarrollo de actuaciones artísticas en los municipios del CONVENIO DE TRANSICIÓN JUSTA DE “LA MONTAÑA CENTRAL LEONESA – LA ROBLA”, EN LEÓN</t>
  </si>
  <si>
    <t>GA-2024-013</t>
  </si>
  <si>
    <t>Servicios de caracterización de espacios, preproducción, coordinación de producción técnica y prestación de medios humanos y técnicos para la preparación, ejecución y desarrollo de actuaciones artísticas en los municipios del Convenio de Transición Justa de “GUARDO-VELILLA”, EN PALENCIA</t>
  </si>
  <si>
    <t>GA-2024-014</t>
  </si>
  <si>
    <t>Servicios de caracterización de espacios, preproducción, coordinación de producción técnica y prestación de medios humanos y técnicos para la preparación, ejecución y desarrollo de actuaciones
artísticas en los municipios del CONVENIO DE TRANSICIÓN JUSTA DE “BIERZO - LACIANA”, EN LEÓN</t>
  </si>
  <si>
    <t>JOSÉ LUIS VÁZQUEZ DIÉGUEZ</t>
  </si>
  <si>
    <t>10044690S</t>
  </si>
  <si>
    <t>GA-2024-015</t>
  </si>
  <si>
    <t>Servicios de caracterización de espacios, preproducción, coordinación de producción técnica y prestación de medios humanos y técnicos para la preparación, ejecución y desarrollo de actuaciones artísticas en los municipios del CONVENIO DE TRANSICIÓN JUSTA DE “GAROÑA”, EN LAS PROVINCIAS DE BURGOS Y ÁLAVA</t>
  </si>
  <si>
    <t>GA-2024-016</t>
  </si>
  <si>
    <t xml:space="preserve">Servicio de producción y coordinación de espectáculos en "La Térmica Cultural", así como el suministro en régimen de arrendamiento de material y equipo de escenario (Backline).
</t>
  </si>
  <si>
    <t>92312100 - Servicios artísticos de productores de teatro, grupos de cantantes, bandas y orquestas.
31500000 - Material de iluminación y lámparas eléctricas.
32340000 - Micrófonos y altavoces.
37300000 - Instrumentos musicales y sus partes.
92370000 - Técnico de sonido.</t>
  </si>
  <si>
    <t>José Luis Vázquez Dieguez (JldSonido)</t>
  </si>
  <si>
    <t>7,5 MESES</t>
  </si>
  <si>
    <t>LAB-2024-003</t>
  </si>
  <si>
    <t>Servicio de mantenimiento preventivo del sistema de cromatografía iónica modular.</t>
  </si>
  <si>
    <t>METROHM HISPANIA S.L.</t>
  </si>
  <si>
    <t>LAB-2024-005</t>
  </si>
  <si>
    <t>Servicio de mantenimiento correctivo y preventivo, incluyendo el suministro de fungibles habituales, del equipo ICP-OES Optima8300 de la marca Perkin Elmer, propiedad de la Fundación Ciudad de la
Energía-CIUDEN, F.S.P.</t>
  </si>
  <si>
    <t>PERKINELMER SCIENTIFIC SPAIN SLU</t>
  </si>
  <si>
    <t>B72695430</t>
  </si>
  <si>
    <t>MSP-2024-002
LOTE 1</t>
  </si>
  <si>
    <t>Seguros de incendios, daños patrimoniales para las instalaciones museísticas denominadas "La Fábrica de Luz - Museo de la Energía", de la Fundación Ciudad de la Energía-CIUDEN, F.S.P. y ubicadas en Ponferrada (León).</t>
  </si>
  <si>
    <t>66515000 - Servicios de seguros de daños.
66515100 - Servicios de seguros de incendio.
66515200 - Servicios de seguros de cosas.
66515300 - Servicios de seguros contra inclemencias del tiempo y pérdida financiera.</t>
  </si>
  <si>
    <t>MAPFRE ESPAÑA, COMPAÑÍA DE SEGUROS Y REASEGUROS SA</t>
  </si>
  <si>
    <t>MSP-2024-002
LOTE 2</t>
  </si>
  <si>
    <t>Seguro de responsabilidad civil para las instalaciones museísticas denominadas "La Fábrica de Luz - Museo de la Energía", de la Fundación Ciudad de la Energía-CIUDEN, F.S.P. y ubicadas en Ponferrada (León).</t>
  </si>
  <si>
    <t>MSP-2024-010</t>
  </si>
  <si>
    <t>Servicio de limpieza para las instalaciones de "La Fábrica de Luz. Museo de la Energía"</t>
  </si>
  <si>
    <t>MSP-2024-012</t>
  </si>
  <si>
    <t>Suministro de electricidad para "La Fábrica de Luz. Museo de la Energía".</t>
  </si>
  <si>
    <t>OC-2023-052</t>
  </si>
  <si>
    <t>Servicio de auxiliares de servicios en la modalidad presencial y a demanda de la Fundación para tareas de apoyo al servicio existente de guías de atención al público, recepción y personal de sala y eventos, para las instalaciones de La Fábrica de Luz y La Térmica Cultural, de la Fundación Ciudad de la Energía-CIUDEN, F.S.P. en Ponferrada (León).</t>
  </si>
  <si>
    <t>79992000 - Servicios de recepción.
71326000 - Servicios auxiliares de edificios.
79342320 - Servicios de atención al cliente.</t>
  </si>
  <si>
    <t>EULEN SA</t>
  </si>
  <si>
    <t>OC-2023-055</t>
  </si>
  <si>
    <t>Suministro de un vehículo, mediante arrendamiento (renting) sin conductor y sin opción de compra para el uso de la Dirección General de la Fundación Ciudad de la Energía-CIUDEN F.S.P.</t>
  </si>
  <si>
    <t>34111200 - Automóviles de turismo.
66114000 - Servicios de arrendamiento financiero.</t>
  </si>
  <si>
    <t>COMERCIO Y ASISTENCIA SA</t>
  </si>
  <si>
    <t>A33044322</t>
  </si>
  <si>
    <t>48 MESES</t>
  </si>
  <si>
    <t>OC-2023-056
LOTE 1</t>
  </si>
  <si>
    <t>OC-2023-056
LOTE 2</t>
  </si>
  <si>
    <t>OC-2023-059</t>
  </si>
  <si>
    <t>Servicio de mantenimiento integral de dos espacios culturales y museísticos de nominados “La Fábrica de Luz. Museo de la Energía” y “La Térmica Cultural”, muy próximos entre sí, situados en Ponferrada, de la Fundación Ciudad de la Energía-CIUDEN, F.S.P.</t>
  </si>
  <si>
    <t>ACIERTA ASISTENCIA SA</t>
  </si>
  <si>
    <t>A28346054</t>
  </si>
  <si>
    <t>12 + 12 MESES</t>
  </si>
  <si>
    <t>OC-2023-061</t>
  </si>
  <si>
    <t>EMCO VIDEO INDUSTRIAL SL</t>
  </si>
  <si>
    <t>B47370853</t>
  </si>
  <si>
    <t>OC-2024-002</t>
  </si>
  <si>
    <t>Suministro de repuestos y materiales eléctricos para trabajos de mantenimiento de las instalaciones de la Fundación Ciudad de la Energía-CIUDEN, F.S.P.</t>
  </si>
  <si>
    <t>31000000 - Máquinas, aparatos, equipo y productos consumibles eléctricos; iluminación.
31681410 - Materiales eléctricos.</t>
  </si>
  <si>
    <t>INSTALACIONES Y MANTENIMIENTOS MAGAR, SL</t>
  </si>
  <si>
    <t>B80299191</t>
  </si>
  <si>
    <t>31/06/2025</t>
  </si>
  <si>
    <t>OC-2024-035
Lote 1</t>
  </si>
  <si>
    <t>71631000 - Servicios de inspección técnica.</t>
  </si>
  <si>
    <t>OCA GLOBAL INSPECCIONES REGLAMENTARIAS SAU</t>
  </si>
  <si>
    <t>A64822281</t>
  </si>
  <si>
    <t>OC-2024-035
Lote 2</t>
  </si>
  <si>
    <t>OC-2024-043</t>
  </si>
  <si>
    <t>Suministro de electricidad para varias instalaciones de la Fundación Ciudad de la Energía-CIUDEN, F.S.P.</t>
  </si>
  <si>
    <t>OC-2024-058</t>
  </si>
  <si>
    <t>Suministro de licencias “Microsoft 365” para la Fundación Ciudad de la Energía-CIUDEN, F.S.P., en su condición de organización non-profit</t>
  </si>
  <si>
    <t>48218000 - Paquetes de software de gestión de licencias.</t>
  </si>
  <si>
    <t>OTC-2023-003
LOTE 1</t>
  </si>
  <si>
    <t>79342200 - Servicios de promoción.
32322000 - Equipo multimedia.
32323300 - Equipo de vídeo.
32342300 - Juegos de micrófonos y altavoces.
32351200 - Pantallas.
80500000 - Servicios de formación.
98133100 - Servicios para el mejoramiento cívico y de apoyo a los servicios para la comunidad.</t>
  </si>
  <si>
    <t>R2M Solution Spain SL</t>
  </si>
  <si>
    <t>B87348470</t>
  </si>
  <si>
    <t>OTC-2023-003
LOTE 2</t>
  </si>
  <si>
    <t>OTC-2024-001</t>
  </si>
  <si>
    <t>Suministro de la herramienta informática y del servicio de asesoría administrativa, económica y financiera para el correcto funcionamiento de la Oficina de Transformación Comunitaria (OTC) de la Fundación Ciudad de la Energía-CIUDEN, F.S.P</t>
  </si>
  <si>
    <t>71314300 - Servicios de consultoría en rendimiento energético.
72212100 - Servicios de desarrollo de software específico de un sector económico.
72265000 - Servicios de configuración de «software».
79311410 - Evaluación de repercusiones económicas.
79412000 - Servicios de consultoría en gestión financiera.
80500000 - Servicios de formación.</t>
  </si>
  <si>
    <t>R2M Solution Spain S.L.</t>
  </si>
  <si>
    <t>31  MESES</t>
  </si>
  <si>
    <t>OTC-2024-002</t>
  </si>
  <si>
    <t>Suministro de equipos para realizar eventos de la Oficina de transformación comunitaria de la Fundación Ciudad de la Energía-CIUDEN, F.S.P., en el Marco del Plan de Recuperación, Transformación y Resiliencia (PRTR)</t>
  </si>
  <si>
    <t>38652100 - Proyectores.
32330000 - Aparatos de grabación y reproducción de imágenes y sonido.
38653400 - Pantallas de proyección.</t>
  </si>
  <si>
    <t>OTC-2024-026</t>
  </si>
  <si>
    <t>Servicios de Asesoría Técnica para dar apoyo estratégico sobre comunidades energéticas a la Oficina de Transformación Comunitaria (OTC) de la Fundación Ciudad de la Energía-CIUDEN, F.S.P., enmarcado dentro del Plan de Recuperación, Transformación y Resiliencia. Financiado por la Unión Europea -Next Generation EU.</t>
  </si>
  <si>
    <t>71314300 - Servicios de consultoría en rendimiento energético.
71000000 - Servicios de arquitectura, construcción, ingeniería e inspección.
71314000 - Servicios de energía y servicios conexos.
71621000 - Servicios de ensayo o consultoría técnicos.</t>
  </si>
  <si>
    <t>SENDA SOSTENIBLE SL</t>
  </si>
  <si>
    <t>B06967236</t>
  </si>
  <si>
    <t>P03.C10.I01.P03.S001.01-2024/002</t>
  </si>
  <si>
    <t>Suministro y puesta en marcha de un equipo completo para la dosificación de productos químicos a la torre de refrigeración del Centro de Desarrollo de Tecnologías de Cubillos del Sil (León) de la Fundación Ciudad de la Energía-CIUDEN, F.S.P., en el marco del Plan de Recuperación, Transformación y Resiliencia (PRTR), financiado por la Unión Europea, Next Generation EU</t>
  </si>
  <si>
    <t>42122230 - Bombas dosificadoras.
24957000 - Aditivos químicos.
42000000 - Maquinaria industrial.
45331231 - Trabajos de instalación de equipos técnicos de refrigeración.
51100000 - Servicios de instalación de equipos eléctrico y mecánico.
71620000 - Servicios de análisis.
90910000 - Servicios de limpieza.</t>
  </si>
  <si>
    <t>Técnicas del Agua UREN SL</t>
  </si>
  <si>
    <t>15 SEMANAS</t>
  </si>
  <si>
    <t>P03.C10.I01.P03.S001.02-2023/009</t>
  </si>
  <si>
    <t xml:space="preserve">Suministro, ingeniería, montaje, puesta en servicio y mantenimiento de un sistema de almacenamiento energético y abastecimiento eléctrico basado en baterías de ion litio así como el establecimiento de un periodo de asistencia para el Centro de Desarrollo de Tecnologías de la Fundación Ciudad de la Energía - CIUDEN F.S.P., en el Marco del Plan de Recuperación, Transformación y Resiliencia </t>
  </si>
  <si>
    <t>31440000 - Baterías.
31155000 - Inversores.
31682510 - Sistemas de energía de emergencia.
31682530 - Fuentes de alimentación eléctrica de emergencia.
50324200 - Servicios de mantenimiento preventivo.
51100000 - Servicios de instalación de equipos eléctrico y mecánico.
65400000 - Otras fuentes de aprovisionamiento y distribución de energía.</t>
  </si>
  <si>
    <t>Norvento Energía Distribuida Plus, SLU</t>
  </si>
  <si>
    <t>B27508217</t>
  </si>
  <si>
    <t>P03.C10.I01.P03.S001.02-2023/010</t>
  </si>
  <si>
    <t>Construcción, legalización y puesta en servicio de una planta solar fotovoltaica de autoconsumo sin excedentes, que abastezca al Centro de Desarrollo de Tecnologías de Cubillos del Sil de la Fundación Ciudad de la Energía-CIUDEN, F.S.P., en el Marco del Plan de Recuperación, Transformación y Resiliencia (PRTR)</t>
  </si>
  <si>
    <t>45310000 - Trabajos de instalación eléctrica.</t>
  </si>
  <si>
    <t>GREENING INGENIERÍA CIVIL Y AMBIENTAL SL</t>
  </si>
  <si>
    <t>B18967729</t>
  </si>
  <si>
    <t>22 MESES</t>
  </si>
  <si>
    <t>P03.C10.I01.P03.S001.02-2023/016</t>
  </si>
  <si>
    <t>Suministro e instalación de equipamiento hardware y software así como la ingeniería necesaria para la actualización y adecuación a futuros proyectos del sistema de automatización y control (DCS) existente en el Centro de Desarrollo de Tecnologías de Cubillos del Sil, incluyendo mantenimiento preventivo y servicio técnico de soporte y desarrollo en el Marco del PRTR</t>
  </si>
  <si>
    <t>48150000 - Paquetes de software de control industrial.
30200000 - Equipo y material informático.
50324200 - Servicios de mantenimiento preventivo.
71300000 - Servicios de ingeniería.
71356300 - Servicios de apoyo técnico.</t>
  </si>
  <si>
    <t>NEGOCIADO SIN PUBLICIDAD
 (S.A.R.A.)</t>
  </si>
  <si>
    <t>SCHNEIDER ELECTRIC SYSTEMS IBERICA SLU</t>
  </si>
  <si>
    <t>B83771162</t>
  </si>
  <si>
    <t>P03.C10.I01.P03.S001.02-2023/018
LOTE 1</t>
  </si>
  <si>
    <t>30200000 - Equipo y material informático.
30213100 - Ordenadores portátiles.
30213300 - Ordenadores de mesa.
30231300 - Pantallas de visualización.
30231310 - Monitores de pantalla plana.
30231320 - Monitores de pantalla táctil.
30236000 - Equipo informático diverso.
30237200 - Accesorios informáticos.
30237410 - Ratón de ordenador.
30237460 - Teclados de ordenador.
38652100 - Proyectores.
48820000 - Servidores.</t>
  </si>
  <si>
    <t xml:space="preserve">TEKNOSERVICE SL </t>
  </si>
  <si>
    <t>B41485228</t>
  </si>
  <si>
    <t>P03.C10.I01.P03.S001.02-2023/018
LOTE 2</t>
  </si>
  <si>
    <t>IaaS 365 SL</t>
  </si>
  <si>
    <t>B86679362</t>
  </si>
  <si>
    <t>13,5 MESES</t>
  </si>
  <si>
    <t>P03.C10.I01.P03.S001.02-2023/018
LOTE 3</t>
  </si>
  <si>
    <t>TELEFONICA SOLUCIONES Y COMUNICACIONES DE ESPAÑA SAU</t>
  </si>
  <si>
    <t>A78053147</t>
  </si>
  <si>
    <t>P03.C10.I01.P03.S001.02-2023/018
LOTE 4</t>
  </si>
  <si>
    <t>MAIN MEMORY SA</t>
  </si>
  <si>
    <t>A58439167</t>
  </si>
  <si>
    <t>P03.C10.I01.P03.S001.02-2023/018
LOTE 5</t>
  </si>
  <si>
    <t>P03.C10.I01.P03.S001.02-2023/019</t>
  </si>
  <si>
    <t>Suministro de equipos, montaje y puesta en servicio, así como la ingeniería necesaria para la implantación de una instalación de almacenamiento de energía mediante batería de flujo redox de
vanadio de 1 MW de potencia y 8 MWh de energía, en el Marco del Plan de Recuperación, Transformación y Resiliencia (PRTR)</t>
  </si>
  <si>
    <t>31440000 - Baterías.
31155000 - Inversores.
51000000 - Servicios de instalación (excepto software).
65400000 - Otras fuentes de aprovisionamiento y distribución de energía.
71300000 - Servicios de ingeniería.
71314200 - Servicios de gestión de energía.</t>
  </si>
  <si>
    <t>CONTROL Y MONTAJES INDUSTRIALES
CYMI SA</t>
  </si>
  <si>
    <t>P03.C10.I01.P03.S001.02-2024/001</t>
  </si>
  <si>
    <t>Suministro de un calibrador multifunción para el Centro de Desarrollo de Tecnologías de Cubillos del Sil de la Fundación Ciudad de la Energía-CIUDEN F.S.P., en el marco del Plan de Recuperación, Transformación y Resiliencia (PRTR)</t>
  </si>
  <si>
    <t>38570000 - Instrumentos y aparatos de regulación y control.
38300000 - Instrumentos de medición.
38341300 - Instrumentos de medida de magnitudes eléctricas.
38400000 - Instrumentos de medida o control de características físicas.
38420000 - Instrumentos de medida del caudal, nivel y presión de líquidos y gases.
50410000 - Servicios de reparación y mantenimiento de aparatos de medida, pruebas y verificación.</t>
  </si>
  <si>
    <t>GOMETRICS SL</t>
  </si>
  <si>
    <t>B60564309</t>
  </si>
  <si>
    <t>30200000 - Equipo y material informático.
30210000 - Máquinas procesadoras de datos (hardware).
48000000 - Paquetes de software y sistemas de información.
51611100 - Servicios de instalación de equipo informático.</t>
  </si>
  <si>
    <t>P03.C10.I01.P03.S001.02-2024/003</t>
  </si>
  <si>
    <t>Servicio de dirección facultativa y supervisión de las obras de ampliación de las instalaciones de la Fundación Ciudad de la Energía – CIUDEN F.S.P., en los ámbitos del hidrógeno verde y del almacenamiento energético en Cubillos del Sil, dentro del marco del Plan de Recuperación, Transformación y Resiliencia, 
financiado por la Unión Europea, Next Generation EU.</t>
  </si>
  <si>
    <t>71520000 - Servicios de supervisión de obras.
71000000 - Servicios de arquitectura, construcción, ingeniería e inspección.
71248000 - Supervisión del proyecto y documentación.
71317200 - Servicios de salud y seguridad.</t>
  </si>
  <si>
    <t>TRESCA INGENIERIA SA</t>
  </si>
  <si>
    <t>A24427072</t>
  </si>
  <si>
    <t>P03.C10.I01.P03.S001.02-2024/008</t>
  </si>
  <si>
    <t>Suministro de servidores para proyectos IIoT y de inteligencia artificial en el Centro de Desarrollo de Tecnologías de la Fundación Ciudad de la Energía-CIUDEN F.S.P., en el marco del Plan de Recuperación, Transformación y Resiliencia (PRTR), financiado por la Unión Europea, Next Generation EU.</t>
  </si>
  <si>
    <t>ALGORITMOS, PROCESOS Y DISEÑOS SA</t>
  </si>
  <si>
    <t>A28634046</t>
  </si>
  <si>
    <t>PC-2023-015</t>
  </si>
  <si>
    <t>Servicio de recepcionista para la sede central de la Fundación Ciudad de la Energía-CIUDEN, F.S.P, ubicada en Cubillos del Sil (León).</t>
  </si>
  <si>
    <t>79992000 - Servicios de recepción.</t>
  </si>
  <si>
    <t>PC-2024-001</t>
  </si>
  <si>
    <t>Suministro de gas natural licuado para el Centro de Desarrollo de Tecnologías de Cubillos del Sil y enfriamiento previo del depósito.</t>
  </si>
  <si>
    <t>LIQUID NATURAL GAZ SL</t>
  </si>
  <si>
    <t>B25526732</t>
  </si>
  <si>
    <t>PH-2023-017</t>
  </si>
  <si>
    <t>Seguridad, vigilancia y control de accesos para el Centro de Desarrollo de Tecnologías de Hontomín (Burgos) propiedad de la Fundación Ciudad de la Energía-CIUDEN, F.S.P.</t>
  </si>
  <si>
    <t>GRUPO CONTROL EMPRESA DE SEGURIDAD SA</t>
  </si>
  <si>
    <t>PH-2024-003</t>
  </si>
  <si>
    <t>Suministro de gasóleo B y alquiler, instalación, legalización, puesta en marcha y mantenimiento de un depósito para el Centro de Desarrollo de Tecnologías de Hontomín (Burgos), de la Fundación Ciudad de la
Energía-CIUDEN, F.S.P.</t>
  </si>
  <si>
    <t>TC-2023-059</t>
  </si>
  <si>
    <t>Concurso de Proyectos con intervención de Jurado para la puesta en marcha y gestión de un proyecto de economía circular en el ámbito cultural y expositivo en la FUNDACIÓN CIUDAD DE LA ENERGÍA-CIUDEN, F.S.P.</t>
  </si>
  <si>
    <t>92521000 - Servicios de museos.</t>
  </si>
  <si>
    <t>CONCURSO DE PROYECTOS
ABIERTO
 (S.A.R.A.)</t>
  </si>
  <si>
    <t>TC-2023-079</t>
  </si>
  <si>
    <t>Suministro de Electricidad para La Térmica Cultural de la Fundación Ciudad de la Energía-CIUDEN, F.S.P.</t>
  </si>
  <si>
    <t>TC-2024-001</t>
  </si>
  <si>
    <t>Suministro, instalación y puesta en marcha, del equipamiento de hostelería para la cocina de la cafetería de La Térmica Cultural, en Ponferrada (León).</t>
  </si>
  <si>
    <t>39313000 - Equipo de hostelería.
39141400 - Cocinas equipadas.</t>
  </si>
  <si>
    <t>RIBAFRI SL</t>
  </si>
  <si>
    <t>B27495720</t>
  </si>
  <si>
    <t>TC-2024-003
Lote 1</t>
  </si>
  <si>
    <t xml:space="preserve">66515000 - Servicios de seguros de daños.
66515100 - Servicios de seguros de incendio.
66515200 - Servicios de seguros de cosas.
66515300 - Servicios de seguros contra inclemencias del tiempo y pérdida financiera.
</t>
  </si>
  <si>
    <t>TC-2024-003
Lote 2</t>
  </si>
  <si>
    <t>TC-2024-005</t>
  </si>
  <si>
    <t>Suministro de elementos para la actualización del auditorio de la Térmica Cultural de Ponferrada (León), así como los servicios de instalación, programación, configuración y formación, para su correcto funcionamiento.</t>
  </si>
  <si>
    <t>32321200 - Equipo audiovisual.
51310000 - Servicios de instalación de equipos de radio, televisión, sonido y vídeo.
72265000 - Servicios de configuración de «software».
79632000 - Servicios de formación de personal.</t>
  </si>
  <si>
    <t>79953000 - Servicios de organización de festivales.</t>
  </si>
  <si>
    <t>TC-2024-015</t>
  </si>
  <si>
    <t>Procedimiento negociado sin publicidad, por exclusividad, seguido para la contratación de la exposición "Eduardo Arroyo y Robles de Laciana. Un viaje de ida y vuelta" para su exhibición en las  instalaciones de La Térmica Cultural.</t>
  </si>
  <si>
    <t>39154000 - Equipamiento de exposición.
92521100 - Servicios de exposición en museos.</t>
  </si>
  <si>
    <t>BAUHAUS 993 SL</t>
  </si>
  <si>
    <t>B24403537</t>
  </si>
  <si>
    <t>TC-2024-017</t>
  </si>
  <si>
    <t>Servicios de redacción de proyecto modificado y refundido de la TÉRMICA CULTURAL – COMPOSTILLA de la FUNDACIÓN CIUDAD DE LA ENERGÍA-CIUDEN, F.S.P., para la realización de obras de mejora de eficiencia energética, optimización de consumo eléctrico y de aguas.</t>
  </si>
  <si>
    <t>71242000 - Elaboración de proyectos y diseños, presupuestos.
71245000 - Proyectos presentados para aprobación, planos de ejecución y especificaciones.
71251000 - Servicios de arquitectura y de planimetría de edificios.
71315100 - Servicios de consultoría en construcción de edificios.
71315300 - Servicios de planimetría de edificios.</t>
  </si>
  <si>
    <t>MAGA ESTUDIOS Y CONSTRUCCIONES, S.L.</t>
  </si>
  <si>
    <t>TC-2024-019</t>
  </si>
  <si>
    <t>Servicio de organización y celebración de un festival de flamenco en las instalaciones de La Térmica Cultural de la Fundación Ciudad de la Energía-CIUDEN, F.S.P., en Ponferrada (León)</t>
  </si>
  <si>
    <t>Tecson sonido e iluminacion SL</t>
  </si>
  <si>
    <t>TC-2024-022</t>
  </si>
  <si>
    <t>Servicios de vigilancia, seguridad y control de accesos para las instalaciones de la “Térmica Cultural” de la FUNDACIÓN CIUDAD DE LA ENERGÍA-CIUDEN, F.S.P. en Ponferrada (León).</t>
  </si>
  <si>
    <t>VIGILANTES ASOCIADOS AL SERVICIO DE BANCA Y EMPRESAS, VASBE, SL</t>
  </si>
  <si>
    <t>TC-2024-034</t>
  </si>
  <si>
    <t>Servicio de limpieza para las instalaciones de "La Térmica Cultural"</t>
  </si>
  <si>
    <t>27 MESES</t>
  </si>
  <si>
    <r>
      <t>Suministro de gas natural</t>
    </r>
    <r>
      <rPr>
        <sz val="8"/>
        <rFont val="Calibri"/>
        <family val="2"/>
        <scheme val="minor"/>
      </rPr>
      <t xml:space="preserve"> para las instalaciones de "La Fábrica de Luz - Museo de la Energía" y de "La Térmica Cultural" de la Fundación Ciudad de la Energía-CIUDEN, F.S.P. en Ponferrada (León).</t>
    </r>
    <r>
      <rPr>
        <b/>
        <sz val="8"/>
        <rFont val="Calibri"/>
        <family val="2"/>
        <scheme val="minor"/>
      </rPr>
      <t xml:space="preserve">
LOTE 1: La Fábrica de Luz - Museo de la Energía</t>
    </r>
  </si>
  <si>
    <r>
      <t>Suministro de gas natural</t>
    </r>
    <r>
      <rPr>
        <sz val="8"/>
        <rFont val="Calibri"/>
        <family val="2"/>
        <scheme val="minor"/>
      </rPr>
      <t xml:space="preserve"> para las instalaciones de "La Fábrica de Luz - Museo de la Energía" y de "La Térmica Cultural" de la Fundación Ciudad de la Energía-CIUDEN, F.S.P. en Ponferrada (León).</t>
    </r>
    <r>
      <rPr>
        <b/>
        <sz val="8"/>
        <rFont val="Calibri"/>
        <family val="2"/>
        <scheme val="minor"/>
      </rPr>
      <t xml:space="preserve">
LOTE 2: La Térmica Cultural</t>
    </r>
  </si>
  <si>
    <r>
      <rPr>
        <sz val="8"/>
        <rFont val="Calibri"/>
        <family val="2"/>
        <scheme val="minor"/>
      </rPr>
      <t>Servicio de inspecciones reglamentarias de seguridad industrial por organismo de control autorizado (OCA) en diferentes centros de trabajo de la Fundación Ciudad de la Energía - CIUDEN, F.S.P.</t>
    </r>
    <r>
      <rPr>
        <b/>
        <sz val="8"/>
        <rFont val="Calibri"/>
        <family val="2"/>
        <scheme val="minor"/>
      </rPr>
      <t xml:space="preserve">
Lote 1: Centro de Desarrollo de Tecnologías de Cubillos del Sil (León) y Edificio del Pabellón de Mandos del conjunto de edificios de Compostilla, en Ponferrada (León)</t>
    </r>
  </si>
  <si>
    <r>
      <rPr>
        <sz val="8"/>
        <rFont val="Calibri"/>
        <family val="2"/>
        <scheme val="minor"/>
      </rPr>
      <t>Servicio de inspecciones reglamentarias de seguridad industrial por organismo de control autorizado (OCA) en diferentes centros de trabajo de la Fundación Ciudad de la Energía - CIUDEN, F.S.P.</t>
    </r>
    <r>
      <rPr>
        <b/>
        <sz val="8"/>
        <rFont val="Calibri"/>
        <family val="2"/>
        <scheme val="minor"/>
      </rPr>
      <t xml:space="preserve">
Lote 2: Centro de Desarrollo de Tecnologías de Hontomín (Burgos)</t>
    </r>
  </si>
  <si>
    <r>
      <rPr>
        <sz val="8"/>
        <rFont val="Calibri"/>
        <family val="2"/>
        <scheme val="minor"/>
      </rPr>
      <t>Servicio de difusión y acompañamiento de la Oficina de Transformación Comunitaria que se gestionará e implantará en la Fundación Ciudad de la Energía CIUDEN, F.S.P., para facilitar, ayudar y promover las Comunidades Energéticas Locales en la provincia.</t>
    </r>
    <r>
      <rPr>
        <b/>
        <sz val="8"/>
        <rFont val="Calibri"/>
        <family val="2"/>
        <scheme val="minor"/>
      </rPr>
      <t xml:space="preserve">
Lote 1: Difusión y acompañamiento OTC</t>
    </r>
  </si>
  <si>
    <r>
      <rPr>
        <sz val="8"/>
        <rFont val="Calibri"/>
        <family val="2"/>
        <scheme val="minor"/>
      </rPr>
      <t>Servicio de difusión y acompañamiento de la Oficina de Transformación Comunitaria que se gestionará e implantará en la Fundación Ciudad de la Energía CIUDEN, F.S.P., para facilitar, ayudar y promover las Comunidades Energéticas Locales en la provincia.</t>
    </r>
    <r>
      <rPr>
        <b/>
        <sz val="8"/>
        <rFont val="Calibri"/>
        <family val="2"/>
        <scheme val="minor"/>
      </rPr>
      <t xml:space="preserve">
Lote 2: Jornadas en streaming para difusión OTC</t>
    </r>
  </si>
  <si>
    <r>
      <rPr>
        <sz val="8"/>
        <rFont val="Calibri"/>
        <family val="2"/>
        <scheme val="minor"/>
      </rPr>
      <t>SUMINISTRO DE EQUIPAMIENTO INFORMÁTICO PARA EL CENTRO DE DESARROLLO DE TECNOLOGÍAS DE LA FUNDACIÓN CIUDAD DE LA ENERGÍA- CIUDEN, F.S.P., EN CUBILLOS DEL SIL, EN EL MARCO DEL PLAN DE RECUPERACIÓN, TRANSFORMACIÓN Y RESILIENCIA (PRTR)</t>
    </r>
    <r>
      <rPr>
        <b/>
        <sz val="8"/>
        <rFont val="Calibri"/>
        <family val="2"/>
        <scheme val="minor"/>
      </rPr>
      <t xml:space="preserve">
Lote 1: Equipamiento Informático</t>
    </r>
  </si>
  <si>
    <r>
      <rPr>
        <sz val="8"/>
        <rFont val="Calibri"/>
        <family val="2"/>
        <scheme val="minor"/>
      </rPr>
      <t>SUMINISTRO DE EQUIPAMIENTO INFORMÁTICO PARA EL CENTRO DE DESARROLLO DE TECNOLOGÍAS DE LA FUNDACIÓN CIUDAD DE LA ENERGÍA- CIUDEN, F.S.P., EN CUBILLOS DEL SIL, EN EL MARCO DEL PLAN DE RECUPERACIÓN, TRANSFORMACIÓN Y RESILIENCIA (PRTR)</t>
    </r>
    <r>
      <rPr>
        <b/>
        <sz val="8"/>
        <rFont val="Calibri"/>
        <family val="2"/>
        <scheme val="minor"/>
      </rPr>
      <t xml:space="preserve">
Lote 2: Electrónica de Red y SAIs</t>
    </r>
  </si>
  <si>
    <r>
      <rPr>
        <sz val="8"/>
        <rFont val="Calibri"/>
        <family val="2"/>
        <scheme val="minor"/>
      </rPr>
      <t>SUMINISTRO DE EQUIPAMIENTO INFORMÁTICO PARA EL CENTRO DE DESARROLLO DE TECNOLOGÍAS DE LA FUNDACIÓN CIUDAD DE LA ENERGÍA- CIUDEN, F.S.P., EN CUBILLOS DEL SIL, EN EL MARCO DEL PLAN DE RECUPERACIÓN, TRANSFORMACIÓN Y RESILIENCIA (PRTR)</t>
    </r>
    <r>
      <rPr>
        <b/>
        <sz val="8"/>
        <rFont val="Calibri"/>
        <family val="2"/>
        <scheme val="minor"/>
      </rPr>
      <t xml:space="preserve">
Lote 3: Equipos Digitales</t>
    </r>
  </si>
  <si>
    <r>
      <rPr>
        <sz val="8"/>
        <rFont val="Calibri"/>
        <family val="2"/>
        <scheme val="minor"/>
      </rPr>
      <t>SUMINISTRO DE EQUIPAMIENTO INFORMÁTICO PARA EL CENTRO DE DESARROLLO DE TECNOLOGÍAS DE LA FUNDACIÓN CIUDAD DE LA ENERGÍA- CIUDEN, F.S.P., EN CUBILLOS DEL SIL, EN EL MARCO DEL PLAN DE RECUPERACIÓN, TRANSFORMACIÓN Y RESILIENCIA (PRTR)</t>
    </r>
    <r>
      <rPr>
        <b/>
        <sz val="8"/>
        <rFont val="Calibri"/>
        <family val="2"/>
        <scheme val="minor"/>
      </rPr>
      <t xml:space="preserve">
Lote 4: Proyectores</t>
    </r>
  </si>
  <si>
    <r>
      <rPr>
        <sz val="8"/>
        <rFont val="Calibri"/>
        <family val="2"/>
        <scheme val="minor"/>
      </rPr>
      <t>SUMINISTRO DE EQUIPAMIENTO INFORMÁTICO PARA EL CENTRO DE DESARROLLO DE TECNOLOGÍAS DE LA FUNDACIÓN CIUDAD DE LA ENERGÍA- CIUDEN, F.S.P., EN CUBILLOS DEL SIL, EN EL MARCO DEL PLAN DE RECUPERACIÓN, TRANSFORMACIÓN Y RESILIENCIA (PRTR)</t>
    </r>
    <r>
      <rPr>
        <b/>
        <sz val="8"/>
        <rFont val="Calibri"/>
        <family val="2"/>
        <scheme val="minor"/>
      </rPr>
      <t xml:space="preserve">
Lote 5: Servidores</t>
    </r>
  </si>
  <si>
    <r>
      <rPr>
        <sz val="8"/>
        <rFont val="Calibri"/>
        <family val="2"/>
        <scheme val="minor"/>
      </rPr>
      <t>Contratación de sendos seguros de incendios, daños patrimoniales y de responsabilidad civil para el conjunto de edificios de Compostilla I, denominados "La Térmica Cultural" cedidos a la Fundación Ciudad de la Energía-CIUDEN, F.S.P. y ubicado en Ponferrada (León).</t>
    </r>
    <r>
      <rPr>
        <b/>
        <sz val="8"/>
        <rFont val="Calibri"/>
        <family val="2"/>
        <scheme val="minor"/>
      </rPr>
      <t xml:space="preserve">
Lote 1:  seguros de incendios, daños patrimoniales</t>
    </r>
  </si>
  <si>
    <r>
      <t xml:space="preserve">Contratación de sendos seguros de incendios, daños patrimoniales y de responsabilidad civil para el conjunto de edificios de Compostilla I, denominados "La Térmica Cultural" cedidos a la Fundación Ciudad de la Energía-CIUDEN, F.S.P. y ubicado en Ponferrada (León).
</t>
    </r>
    <r>
      <rPr>
        <b/>
        <sz val="8"/>
        <rFont val="Calibri"/>
        <family val="2"/>
        <scheme val="minor"/>
      </rPr>
      <t>Lote 2: Seguro de responsabilidad civil</t>
    </r>
  </si>
  <si>
    <t>ID</t>
  </si>
  <si>
    <t>CIT-2024-006</t>
  </si>
  <si>
    <t>Servicio de creación, puesta en marcha y gestión integral de la oficina CIT MITECO-CIUDEN.</t>
  </si>
  <si>
    <t>73200000 - Servicios de consultoría en investigación y desarrollo.</t>
  </si>
  <si>
    <t>UTE RESOLUT PROJECTS &amp; CO</t>
  </si>
  <si>
    <t>U75509067</t>
  </si>
  <si>
    <t>26,5 MESES</t>
  </si>
  <si>
    <t>HY-2024-001</t>
  </si>
  <si>
    <t>Suministro y puesta en marcha de un motor de combustión interna de hidrógeno para ser montado en un automotor (locomotora) tipo BILLARD 2101</t>
  </si>
  <si>
    <t>34310000 - Motores y piezas de motores (vehículos).
34311000 - Motores (vehículos).
34311100 - Motores de combustión interna para vehículos de motor y motocicletas.
34640000 - Elementos automotores.
71300000 - Servicios de ingeniería.
71334000 - Servicios de ingeniería mecánica y eléctrica.</t>
  </si>
  <si>
    <t>PROPULSIÓN Y GENERACIÓN SA</t>
  </si>
  <si>
    <t>A36919488</t>
  </si>
  <si>
    <t>11 MESES</t>
  </si>
  <si>
    <t>LAB-2024-010</t>
  </si>
  <si>
    <t>Servicio de mantenimiento preventivo y soporte técnico del sistema de medida de la distribución del tamaño de partícula formado por el equipo Malvern Mastersizer 3000 y sus unidades de dispersión, del laboratorio del Centro de Desarrollo de Tecnologías de Cubillos del Sil, para la Fundación Ciudad de la Energía-CIUDEN, F.S.P.</t>
  </si>
  <si>
    <t>IESMAT-INSTRUMENTACIÓN ESPECÍFICA DE MATERIALES SA</t>
  </si>
  <si>
    <t>A84330133</t>
  </si>
  <si>
    <t>MSP-2024-014</t>
  </si>
  <si>
    <t>Concesión del servicio de restaurante-cafetería en las instalaciones de "La Fábrica de Luz. Museo de la Energía"</t>
  </si>
  <si>
    <t>55330000 - Servicios de cafetería.
55300000 - Servicios de restaurante y de suministro de comidas.</t>
  </si>
  <si>
    <t>RESTRINGIDO
(NO S.A.R.A.)</t>
  </si>
  <si>
    <t>CANON 1900 €/MES</t>
  </si>
  <si>
    <t>AZUL BIERZO SLU</t>
  </si>
  <si>
    <t>MSP-2024-015</t>
  </si>
  <si>
    <t>Servicio de vigilancia de sistemas de alarma, así como su revisión y mantenimiento para las instalaciones de “La Fábrica de Luz. Museo de la Energía”, en Ponferrada (León) de la Fundación Ciudad de la
Energía-CIUDEN, F.S.P.</t>
  </si>
  <si>
    <t>COMERCIALIZADORA DE ELECTRICIDAD Y GAS DEL MEDITERRÁNEO SL</t>
  </si>
  <si>
    <t>OC-2023-067
Lote 1</t>
  </si>
  <si>
    <r>
      <rPr>
        <sz val="8"/>
        <rFont val="Calibri"/>
        <family val="2"/>
        <scheme val="minor"/>
      </rPr>
      <t>Suministro e instalación de elementos audiovisuales para las instalaciones museísticas de “La Térmica Cultural” y de “La Fábrica de Luz. Museo de la Energía” de la Fundación Ciudad de la Energía-CIUDEN, F.S.P., ubicadas en Ponferrada (León).</t>
    </r>
    <r>
      <rPr>
        <b/>
        <sz val="8"/>
        <rFont val="Calibri"/>
        <family val="2"/>
        <scheme val="minor"/>
      </rPr>
      <t xml:space="preserve">
Lote 1: Proyectores y material accesorio para la sala de condensadores de la instalación museística de “La Térmica Cultural”</t>
    </r>
  </si>
  <si>
    <t>30000000 - Máquinas, equipo y artículos de oficina y de informática, excepto mobiliario y paquetes de software.</t>
  </si>
  <si>
    <t>EVILUX SL</t>
  </si>
  <si>
    <t>B82601493</t>
  </si>
  <si>
    <t>42 DÍAS</t>
  </si>
  <si>
    <t>OC-2023-067
Lote 2</t>
  </si>
  <si>
    <r>
      <rPr>
        <sz val="8"/>
        <rFont val="Calibri"/>
        <family val="2"/>
        <scheme val="minor"/>
      </rPr>
      <t>Suministro e instalación de elementos audiovisuales para las instalaciones museísticas de “La Térmica Cultural” y de “La Fábrica de Luz. Museo de la Energía” de la Fundación Ciudad de la Energía-CIUDEN, F.S.P., ubicadas en Ponferrada (León).</t>
    </r>
    <r>
      <rPr>
        <b/>
        <sz val="8"/>
        <rFont val="Calibri"/>
        <family val="2"/>
        <scheme val="minor"/>
      </rPr>
      <t xml:space="preserve">
Lote 2: Kioscos (tótem) y equipos de reproducción para la instalación museística de “La Térmica Cultural” y la instalación museística de “La Fábrica de Luz. Museo de la Energía”.</t>
    </r>
  </si>
  <si>
    <t>EMCO VIDEO INDUSTRIAL SLU</t>
  </si>
  <si>
    <t>OC-2024-001</t>
  </si>
  <si>
    <t>Suministro mediante alquiler con opción a compra de impresoras y consumibles, así como el servicio de mantenimiento para todos los centros de la Fundación Ciudad de la Energía-CIUDEN, F.S.P.</t>
  </si>
  <si>
    <t>30120000 - Fotocopiadoras, máquinas offset e impresoras.
50310000 - Mantenimiento y reparación de máquinas de oficina.</t>
  </si>
  <si>
    <t>SOLITIUM, S.L.</t>
  </si>
  <si>
    <t>B50570571</t>
  </si>
  <si>
    <t>OC-2024-003</t>
  </si>
  <si>
    <t>Servicio de emisión, gestión y venta de entradas y control de acceso, mediante la puesta a disposición, mantenimiento y actualización, de los elementos necesarios para la venta presencial y online, para las
instalaciones La Fábrica de Luz. Museo de la Energía, y La Térmica Cultural de la Fundación Ciudad de la Energía-CIUDEN, F.S.P. en Ponferrada.</t>
  </si>
  <si>
    <t>72210000 - Servicios de programación de paquetes de «software».</t>
  </si>
  <si>
    <t>QWANTIQ JUMP SL</t>
  </si>
  <si>
    <t>B87000899</t>
  </si>
  <si>
    <t>OC-2024-006</t>
  </si>
  <si>
    <t>Servicio de agencia de viajes para la Fundación Ciudad de la Energía-CIUDEN, F.S.P.</t>
  </si>
  <si>
    <t>ÁVORIS RETAIL DIVISION SL</t>
  </si>
  <si>
    <t>OC-2024-047</t>
  </si>
  <si>
    <t>Suministro de materiales y repuestos de fontanería, para la realización de trabajos de mantenimiento por el personal de la Fundación Ciudad de la Energía-CIUDEN F.S.P.</t>
  </si>
  <si>
    <t>44115210 - Materiales de fontanería.
39715300 - Equipo de fontanería.
44115200 - Materiales para fontanería y calefacción.</t>
  </si>
  <si>
    <t>PREFABRICADOS MAFER SA</t>
  </si>
  <si>
    <t>A24044539</t>
  </si>
  <si>
    <t>OC-2024-056</t>
  </si>
  <si>
    <t>Servicio de aseguramiento de “daños materiales” para el Centro de Desarrollo de Tecnologías de Cubillos del Sil (León), y el Centro de Desarrollo de Tecnologías de Hontomín (Burgos) de la Fundación Ciudad de la Energía-CIUDEN, F.S.P.</t>
  </si>
  <si>
    <t>OC-2024-059</t>
  </si>
  <si>
    <t>TELEFONICA deE ESPAÑA SAU</t>
  </si>
  <si>
    <t>OC-2024-061</t>
  </si>
  <si>
    <t>Servicio de asistencia técnica general en materia de comunicación para la Fundación Ciudad de la Energía-CIUDEN, F.S.P.</t>
  </si>
  <si>
    <t>79341200 - Servicios de gestión publicitaria.
22460000 - Material de publicidad comercial, catálogos comerciales y manuales.
79341400 - Servicios de campañas de publicidad.
79342000 - Servicios de marketing.
79342200 - Servicios de promoción.</t>
  </si>
  <si>
    <t>OC-2024-063</t>
  </si>
  <si>
    <t>Servicio de control, medida y tratamiento reglamentario en las instalaciones de agua caliente sanitaria, agua fría de consumo humano, agua de protección contra incendios, red de vertidos, sistema de agua de refrigeración y sistema de riego del Centro de Desarrollo de Tecnologías de Cubillos del Sil y de CIUDEN Vivero de la Fundación Ciudad de la Energía-CIUDEN, F.S.P.</t>
  </si>
  <si>
    <t>OC-2024-065
Lote 1</t>
  </si>
  <si>
    <r>
      <rPr>
        <sz val="8"/>
        <rFont val="Calibri"/>
        <family val="2"/>
        <scheme val="minor"/>
      </rPr>
      <t>Suministro de diversas licencias de software técnico para la Fundación Ciudad de la Energía-CIUDEN, F.S.P.</t>
    </r>
    <r>
      <rPr>
        <b/>
        <sz val="8"/>
        <rFont val="Calibri"/>
        <family val="2"/>
        <scheme val="minor"/>
      </rPr>
      <t xml:space="preserve">
Lote 1. Autodesk y Adobe</t>
    </r>
  </si>
  <si>
    <t xml:space="preserve">SEIDOR TECH, S.A.U. </t>
  </si>
  <si>
    <t>A33204306</t>
  </si>
  <si>
    <t>OC-2024-065
Lote 2</t>
  </si>
  <si>
    <r>
      <rPr>
        <sz val="8"/>
        <rFont val="Calibri"/>
        <family val="2"/>
        <scheme val="minor"/>
      </rPr>
      <t>Suministro de diversas licencias de software técnico para la Fundación Ciudad de la Energía-CIUDEN, F.S.P.</t>
    </r>
    <r>
      <rPr>
        <b/>
        <sz val="8"/>
        <rFont val="Calibri"/>
        <family val="2"/>
        <scheme val="minor"/>
      </rPr>
      <t xml:space="preserve">
Lote 2. SketchUP</t>
    </r>
  </si>
  <si>
    <t>OC-2024-065
Lote 3</t>
  </si>
  <si>
    <r>
      <rPr>
        <sz val="8"/>
        <rFont val="Calibri"/>
        <family val="2"/>
        <scheme val="minor"/>
      </rPr>
      <t>Suministro de diversas licencias de software técnico para la Fundación Ciudad de la Energía-CIUDEN, F.S.P.</t>
    </r>
    <r>
      <rPr>
        <b/>
        <sz val="8"/>
        <rFont val="Calibri"/>
        <family val="2"/>
        <scheme val="minor"/>
      </rPr>
      <t xml:space="preserve">
Lote 3. Rhinoceros</t>
    </r>
  </si>
  <si>
    <t xml:space="preserve">ADV INFORMÁTICA, S.L. </t>
  </si>
  <si>
    <t>B41975608</t>
  </si>
  <si>
    <t>OC-2024-071
Lote 1</t>
  </si>
  <si>
    <r>
      <rPr>
        <sz val="8"/>
        <rFont val="Calibri"/>
        <family val="2"/>
        <scheme val="minor"/>
      </rPr>
      <t>Servicio de desinfección, desinsectación y desratización (DDD) en varios centros de la Fundación Ciudad de la Energía-CIUDEN, F.S.P</t>
    </r>
    <r>
      <rPr>
        <b/>
        <sz val="8"/>
        <rFont val="Calibri"/>
        <family val="2"/>
        <scheme val="minor"/>
      </rPr>
      <t>.
Lote 1: Centro de Desarrollo de Tecnologías de Cubillos del Sil (León), Fábrica de Luz. Museo de la Energía, Pabellón de mandos y la Térmica Cultural en Ponferrada (León).</t>
    </r>
  </si>
  <si>
    <t>EZSA SANIDAD AMBIENTAL SLU</t>
  </si>
  <si>
    <t>OC-2024-071
Lote 2</t>
  </si>
  <si>
    <r>
      <rPr>
        <sz val="8"/>
        <rFont val="Calibri"/>
        <family val="2"/>
        <scheme val="minor"/>
      </rPr>
      <t>Servicio de desinfección, desinsectación y desratización (DDD) en varios centros de la Fundación Ciudad de la Energía-CIUDEN, F.S.P</t>
    </r>
    <r>
      <rPr>
        <b/>
        <sz val="8"/>
        <rFont val="Calibri"/>
        <family val="2"/>
        <scheme val="minor"/>
      </rPr>
      <t>.
Lote 2: Centro de Desarrollo de Tecnologías de Hontomín (Burgos).</t>
    </r>
  </si>
  <si>
    <t>OC-2024-075</t>
  </si>
  <si>
    <t>Suministro de licencias de Office, Project Plan 3 y Power BI Pro en la Plataforma Microsoft 365 para organizaciones sin ánimo de lucro (nonprofit)</t>
  </si>
  <si>
    <t>DISPROIN LEVANTE SL</t>
  </si>
  <si>
    <t>OC-2024-077</t>
  </si>
  <si>
    <t>Suministro de terminales de telefonía móvil para la Fundación Ciudad de la Energía-CIUDEN, F.S.P.</t>
  </si>
  <si>
    <t>32250000 - Teléfonos móviles.</t>
  </si>
  <si>
    <t>IDIOMUND SL</t>
  </si>
  <si>
    <t>B58274705</t>
  </si>
  <si>
    <t>OC-2024-096</t>
  </si>
  <si>
    <t>Servicio de mantenimiento del sistema de gestión integrado FUNDANET, de la Fundación Ciudad de la Energía-CIUDEN, F.S.P.</t>
  </si>
  <si>
    <t>Araquest SL</t>
  </si>
  <si>
    <t>B53761813</t>
  </si>
  <si>
    <t>P03.C10.I01.P03.S001.01-2024/006</t>
  </si>
  <si>
    <t>SUMINISTRO INTEGRAL DE EQUIPOS Y MATERIALES, INGENIERÍA, FABRICACIÓN, MONTAJE Y PUESTA EN SERVICIO DE UN SISTEMA DE ELECTRÓLISIS DE AGUA CON TECNOLOGÍA DE MEMBRANA DE INTERCAMBIO PROTÓNICO (PEM) PARA LA PRODUCCIÓN DE HIDRÓGENO PARA EL CENTRO DE DESARROLLO DE TECNOLOGÍAS DE CUBILLOS DEL SIL</t>
  </si>
  <si>
    <t>42900000 - Máquinas diversas para usos generales y especiales.
24111000 - Hidrógeno, argón, gases nobles, nitrógeno y oxígeno.
31122100 - Pilas de combustible.
51000000 - Servicios de instalación (excepto software).
71300000 - Servicios de ingeniería.</t>
  </si>
  <si>
    <t>H2 GREEM GLOBAL SOLUTIONS SL</t>
  </si>
  <si>
    <t>B01646652</t>
  </si>
  <si>
    <t>P03.C10.I01.P03.S001.02-2024/013</t>
  </si>
  <si>
    <t>Suministro y puesta en servicio de analizadores de redes eléctricas para el Centro de Desarrollo de Tecnologías de Cubillos del Sil, de la Fundación Ciudad de la Energía – CIUDEN F.S.P., con cargo a los
fondos del Plan de Recuperación, Transformación y Resiliencia, financiado por la Unión Europea, Next Generation EU.</t>
  </si>
  <si>
    <t>38434000 - Analizadores.</t>
  </si>
  <si>
    <t>Enertronic Proyectos y Suministros SA</t>
  </si>
  <si>
    <t>A84735729</t>
  </si>
  <si>
    <t>PC-2024-023</t>
  </si>
  <si>
    <t>Mantenimiento reglamentario con especialista criogénico de la planta satélite de gas natural licuado del Centro de Desarrollo de Tecnologías de Cubillos del Sil (León), para la Fundación Ciudad de la
Energía-CIUDEN, F.S.P.</t>
  </si>
  <si>
    <t>71631000 - Servicios de inspección técnica.
50531200 - Servicios de mantenimiento de aparatos de gas.</t>
  </si>
  <si>
    <t>CRINGAS SL</t>
  </si>
  <si>
    <t>B13377676</t>
  </si>
  <si>
    <t>PH-2024-006</t>
  </si>
  <si>
    <t>Servicio de limpieza para el Centro de Desarrollo de Tecnologías de Hontomín (Burgos)</t>
  </si>
  <si>
    <t>PH-2024-010</t>
  </si>
  <si>
    <t>Servicio de mantenimiento de las instalaciones eléctricas de baja tensión del Centro de Desarrollo de Tecnologías de Hontomín (Burgos), propiedad de la Fundación Ciudad de la Energía-CIUDEN, F.S.P.</t>
  </si>
  <si>
    <t>TC-2024-035</t>
  </si>
  <si>
    <t>Servicio de guías de museo y atención al público para las instalaciones museísticas denominadas "La Térmica Cultural".</t>
  </si>
  <si>
    <t>GALIPAT SERVIZOS CULTURAIL SL</t>
  </si>
  <si>
    <t xml:space="preserve"> B70381074</t>
  </si>
  <si>
    <t>TC-2024-043</t>
  </si>
  <si>
    <t>Suministro, instalación, legalización y puesta en servicio de una planta solar en las instalaciones de "La Térmica Cultural".</t>
  </si>
  <si>
    <t xml:space="preserve">09332000 - Instalación solar
09331200 - Módulos solares fotovoltaicos. </t>
  </si>
  <si>
    <t>NAK ENERGY SOLUTIONS SL</t>
  </si>
  <si>
    <t>B67762666</t>
  </si>
  <si>
    <t>VIV-2024-086</t>
  </si>
  <si>
    <t>Servicio de limpieza del edificio principal del Centro CIUDEN Vivero en Igüeña (León).</t>
  </si>
  <si>
    <t>LIMPIEZASRP PONFERRADA SL</t>
  </si>
  <si>
    <t>B56947427</t>
  </si>
  <si>
    <t>VIV-2024-087</t>
  </si>
  <si>
    <t>Suministro de elementos de uniformidad laboral y EPI´s para alumn@s y docentes de los diferentes programas experienciales de empleo que se imparten dentro de los proyectos de formación del Centro
Ciuden Vivero de la Fundación Ciudad de la Energía-CIUDEN F.S.P.</t>
  </si>
  <si>
    <t>18100000 - Ropa de trabajo, ropa de trabajo especial y accesorios.</t>
  </si>
  <si>
    <t>PROFESIONALES DE LA SEGURIDAD EN EL TRABAJO,S.L.U.</t>
  </si>
  <si>
    <t>CIB-2025-002</t>
  </si>
  <si>
    <t>Servicio de diseño, suministro e implementación de la infraestructura de ciberseguridad industrial y monitorización del laboratorio nacional de ciberseguridad industrial de la Fundación CIUDEN en el Centro de Desarrollo de Tecnologías de Cubillos del Sil, en el marco del Plan de Recuperación, Transformación y Resiliencia (PRTR), financiado por la Unión Europea, Next Generation EU</t>
  </si>
  <si>
    <t>CTJ-2025-002</t>
  </si>
  <si>
    <t>Servicio de asistencia técnica para el apoyo a las labores de acompañamiento y dinamización económica de cuatro Zonas de Transición Justa</t>
  </si>
  <si>
    <t>KPMG Asesores SL</t>
  </si>
  <si>
    <t>B82498650</t>
  </si>
  <si>
    <t>CTJ-2025-008
Lote 1</t>
  </si>
  <si>
    <r>
      <rPr>
        <sz val="8"/>
        <rFont val="Calibri"/>
        <family val="2"/>
        <scheme val="minor"/>
      </rPr>
      <t>Servicios de asesoría técnica y creación de marca para el Proyecto Red de Destinos Turísticos del Carbón de la Fundación Ciudad de la Energía - CIUDEN F.S.P.</t>
    </r>
    <r>
      <rPr>
        <b/>
        <sz val="8"/>
        <rFont val="Calibri"/>
        <family val="2"/>
        <scheme val="minor"/>
      </rPr>
      <t xml:space="preserve">
Lote 1: Servicio de asesoría técnica para el Proyecto Red de Destinos Turísticos Del Carbón</t>
    </r>
  </si>
  <si>
    <t>GEOCYL CONSULTORIA SL</t>
  </si>
  <si>
    <t>B47685847</t>
  </si>
  <si>
    <t>CTJ-2025-008
Lote 2</t>
  </si>
  <si>
    <r>
      <rPr>
        <sz val="8"/>
        <rFont val="Calibri"/>
        <family val="2"/>
        <scheme val="minor"/>
      </rPr>
      <t>Servicios de asesoría técnica y creación de marca para el Proyecto Red de Destinos Turísticos del Carbón de la Fundación Ciudad de la Energía - CIUDEN F.S.P.</t>
    </r>
    <r>
      <rPr>
        <b/>
        <sz val="8"/>
        <rFont val="Calibri"/>
        <family val="2"/>
        <scheme val="minor"/>
      </rPr>
      <t xml:space="preserve">
Lote 2: Servicio de creación de marca para el proyecto Red de Destinos Turísticos del Carbón</t>
    </r>
  </si>
  <si>
    <t>GLOBAL Consultoria y Turismo SL</t>
  </si>
  <si>
    <t>B74442583</t>
  </si>
  <si>
    <t>EC-2024-011</t>
  </si>
  <si>
    <t>Servicio de mantenimiento de las instalaciones de protección contra incendios del Pabellón de Mandos de la Fundación Ciudad de la Energía-CIUDEN, F.S.P., en Ponferrada.</t>
  </si>
  <si>
    <t>LUNA SL MATERIAL CONTRA INCENDIOS</t>
  </si>
  <si>
    <t>B24319618</t>
  </si>
  <si>
    <t>5 AÑOS</t>
  </si>
  <si>
    <t>GA-2025-001</t>
  </si>
  <si>
    <t>Servicio de producción y coordinación de espectáculos, así como el suministro en régimen de arrendamiento de material y equipo de escenario, en Ponferrada (León), para la Fundación Ciudad de la
Energía-CIUDEN F.S.P.</t>
  </si>
  <si>
    <t>MIXTO DE SUMINISTROS</t>
  </si>
  <si>
    <t>17 MESES</t>
  </si>
  <si>
    <t>GA-2025-041</t>
  </si>
  <si>
    <t>Preproducción, coordinación y producción técnica de espectáculos, así como el suministro de material y equipo de escenario en régimen de arrendamiento en los municipios del convenio de transición justa de “Aragón”, en las provincias de Teruel y Zaragoza, para la Fundación Ciudad de la Energía-CIUDEN, F.S.P.</t>
  </si>
  <si>
    <t>ABIERTO (NO S.A.R.A)</t>
  </si>
  <si>
    <t>GA-2025-042</t>
  </si>
  <si>
    <t>Preproducción, coordinación y producción técnica de espectáculos, así como el suministro de material y equipo de escenario en régimen de arrendamiento en los municipios del convenio de transición justa de “Garoña”, en las provincias de Burgos y Álava, para la Fundación Ciudad de la Energía-CIUDEN, F.S.P.</t>
  </si>
  <si>
    <t>GA-2025-043</t>
  </si>
  <si>
    <t>Preproducción, coordinación y producción técnica de espectáculos, así como el suministro de material y equipo de escenario en régimen de arrendamiento en los municipios del convenio de transición justa de “Zorita”, en las provincias de Guadalajara y Cuenca, para la Fundación Ciudad de la Energía-CIUDEN, F.S.P.</t>
  </si>
  <si>
    <t>GA-2025-044</t>
  </si>
  <si>
    <t>Preproducción, coordinación y producción técnica de espectáculos, así como el suministro de material y equipo de escenario en régimen de arrendamiento en los municipios del convenio de transición justa de “Bierzo - Laciana”, en León, para la Fundación Ciudad de la Energía-CIUDEN, F.S.P.</t>
  </si>
  <si>
    <t>TECSON SONIDO E ILUMINACIÓN, S.L.</t>
  </si>
  <si>
    <t>GA-2025-045</t>
  </si>
  <si>
    <t>Preproducción, coordinación y producción técnica de espectáculos, así como el suministro de material y equipo de escenario en régimen de arrendamiento en los municipios del convenio de transición justa de “Guardo - Velilla”, en Palencia, para la Fundación Ciudad de la Energía-CIUDEN, F.S.P.</t>
  </si>
  <si>
    <t>GA-2025-046</t>
  </si>
  <si>
    <t>Preproducción, coordinación y producción técnica de espectáculos, así como el suministro de material y equipo de escenario en régimen de arrendamiento en los municipios del convenio de transición justa de “As Pontes”, en las provincias de A Coruña y Lugo, para la Fundación Ciudad de la Energía-CIUDEN, F.S.P.</t>
  </si>
  <si>
    <t>GA-2025-047</t>
  </si>
  <si>
    <t>Preproducción, coordinación y producción técnica de espectáculos, así como el suministro de material y equipo de escenario en régimen de arrendamiento en los municipios del convenio de transición justa de “Montaña central leonesa – La Robla”, en León, para la Fundación Ciudad de la Energía-CIUDEN, F.S.P.</t>
  </si>
  <si>
    <t>GA-2025-048</t>
  </si>
  <si>
    <t>Preproducción, coordinación y producción técnica de espectáculos, así como el suministro de material y equipo de escenario en régimen de arrendamiento en los municipios del convenio de transición justa de “Puente Nuevo – Valle del Guadiato”, en Córdoba, para la Fundación Ciudad de la Energía-CIUDEN, F.S.P.</t>
  </si>
  <si>
    <t>GA-2025-049</t>
  </si>
  <si>
    <t>Preproducción, coordinación y producción técnica de espectáculos, así como el suministro de material y equipo de escenario en régimen de arrendamiento en los municipios del convenio de transición justa de “Valle del Caudal y Aboño”, en Asturias, para la Fundación Ciudad de la Energía-CIUDEN, F.S.P.</t>
  </si>
  <si>
    <t>U EVENTS</t>
  </si>
  <si>
    <t>GA-2025-050</t>
  </si>
  <si>
    <t>Preproducción, coordinación y producción técnica de espectáculos, así como el suministro de material y equipo de escenario en régimen de arrendamiento en los municipios del convenio de transición justa de “Valle del Nalón”, en Asturias, para la Fundación Ciudad de la Energía-CIUDEN, F.S.P.</t>
  </si>
  <si>
    <t>GA-2025-051</t>
  </si>
  <si>
    <t>Preproducción, coordinación y producción técnica de espectáculos, así como el suministro de material y equipo de escenario en régimen de arrendamiento en los municipios del convenio de transición justa de “Suroccidente”, en Asturias, para la Fundación Ciudad de la Energía-CIUDEN, F.S.P.</t>
  </si>
  <si>
    <t>Q. S. PROFESIONAL SL</t>
  </si>
  <si>
    <t>HY-2025-002</t>
  </si>
  <si>
    <t>Suministro integral, ingeniería, supervisión de montaje y puesta en servicio de un sistema de almacenamiento de hidrógeno comprimido para un automotor/locomotora para la Fundación Ciudad de la Energía-CIUDEN F.S.P.</t>
  </si>
  <si>
    <t>EQUIPOS MÓVILES DE CAMPAÑA ARPA S.A.U</t>
  </si>
  <si>
    <t>A50051218</t>
  </si>
  <si>
    <t>LAB-2025-003</t>
  </si>
  <si>
    <t>Servicio de asistencia técnica y auditoría interna para el mantenimiento y mejora del sistema de gestión de la calidad del laboratorio conforme a la norma UNE-EN ISO 9001:2015 del Centro de Desarrollo de Tecnologías de Cubillos del Sil (León) de la Fundación Ciudad de la Energía-CIUDEN, F.S.P.</t>
  </si>
  <si>
    <t>RUTH CANEDO PRADA</t>
  </si>
  <si>
    <t>***0545**</t>
  </si>
  <si>
    <t>12 + 12 + 12 MESES</t>
  </si>
  <si>
    <t>LAB-2025-004</t>
  </si>
  <si>
    <t>Servicio de mantenimiento preventivo y correctivo de los equipos usados para la caracterización de combustibles y residuos sólidos de combustión, del laboratorio del Centro de Desarrollo de Tecnologías de Cubillos del Sil (León), de la Fundación Ciudad de la Energía-CIUDEN F.S.P.</t>
  </si>
  <si>
    <t>EQUILAB SA</t>
  </si>
  <si>
    <t>LAB-2025-008</t>
  </si>
  <si>
    <t>Servicio de mantenimiento preventivo, verificación de las seguridades y asistencia técnica para los equipos de difracción y fluorescencia de rayos X disponibles en el laboratorio del Centro de Desarrollo de Tecnologías de Cubillos del Sil (León).</t>
  </si>
  <si>
    <t>MALVERN PANALYTICAL, B.V. - SUCURSAL EN ESPAÑA</t>
  </si>
  <si>
    <t>LAB-2025-009</t>
  </si>
  <si>
    <t>Servicio de mantenimiento preventivo de los sistemas de purificación de agua Synergy y RiOs DI3, así como suministro y sustitución de los fungibles necesarios, disponibles en el laboratorio del Centro de Desarrollo de Tecnologías de Cubillos del Sil (León)</t>
  </si>
  <si>
    <t>MERCK LIFE SCIENCE SLU</t>
  </si>
  <si>
    <t>B79184115</t>
  </si>
  <si>
    <t>LAB-2025-018</t>
  </si>
  <si>
    <t>Servicio de auditoría de certificación y auditorías de seguimiento necesarias para el mantenimiento de la certificación del sistema de gestión de la calidad del laboratorio del centro de desarrollo de tecnologías de cubillos del sil (laboratorio CIUDEN) conforme a la norma une-en iso 9001:2015 hasta la próxima renovación, de la Fundación Ciudad de la Energía-CIUDEN, F.S.P.</t>
  </si>
  <si>
    <t>OCA INSTITUTO DE CERTIFICACIÓN SL</t>
  </si>
  <si>
    <t>B65341075</t>
  </si>
  <si>
    <t>MSP-2025-001</t>
  </si>
  <si>
    <t>Servicio para la realización de estudio sociológico sobre el patrimonio industrial y minero en las zonas de Transición Justa.</t>
  </si>
  <si>
    <t>Sí</t>
  </si>
  <si>
    <t>OC-2024-076</t>
  </si>
  <si>
    <t>Servicio de plataforma para la coordinación de actividades empresariales y gestor de cumplimiento legal y normativo para la Fundación Ciudad de la Energía-CIUDEN, F.S.P.</t>
  </si>
  <si>
    <t>EUROFINS CONTROL AMBIENTAL Y ECOGESTOR SL</t>
  </si>
  <si>
    <t>B74378324</t>
  </si>
  <si>
    <t>24 + 12 MESES</t>
  </si>
  <si>
    <t>OC-2024-081</t>
  </si>
  <si>
    <t>Suministro de material de oficina para las instalaciones de la Fundación Ciudad de la Energía-CIUDEN F.S.P.</t>
  </si>
  <si>
    <t>DIGITAL CARDIG SL</t>
  </si>
  <si>
    <t>B47658455</t>
  </si>
  <si>
    <t>OC-2024-089</t>
  </si>
  <si>
    <t>Suministro de materiales y repuestos informáticos, para la Fundación Ciudad de la Energía-CIUDEN F.S.P.</t>
  </si>
  <si>
    <t>SECURE SKY TECHNOLOGY SL</t>
  </si>
  <si>
    <t>B72917016</t>
  </si>
  <si>
    <t>OC-2024-098
Lote 1</t>
  </si>
  <si>
    <r>
      <rPr>
        <sz val="8"/>
        <rFont val="Calibri"/>
        <family val="2"/>
        <scheme val="minor"/>
      </rPr>
      <t>Suministro de materiales y repuestos de ferretería, para la realización de trabajos de mantenimiento por el personal de la Fundación Ciudad de la Energía-CIUDEN F.S.P.</t>
    </r>
    <r>
      <rPr>
        <b/>
        <sz val="8"/>
        <rFont val="Calibri"/>
        <family val="2"/>
        <scheme val="minor"/>
      </rPr>
      <t xml:space="preserve">
Lote 1. Material de ferretería para las diferentes instalaciones de la Fundación</t>
    </r>
  </si>
  <si>
    <t>COMERCIAL NARAYA FERRETERA SL</t>
  </si>
  <si>
    <t>B24507980</t>
  </si>
  <si>
    <t>OC-2024-098
Lote 2</t>
  </si>
  <si>
    <t>OC-2024-101</t>
  </si>
  <si>
    <t>Servicio de transporte, montaje y desmontaje de materiales gráficos y elementos museográficos entre diferentes centros expositivos para la Fundación Ciudad de la Energía-CIUDEN, F.S.P.</t>
  </si>
  <si>
    <t>VINILICA PRODUCCIONES SL</t>
  </si>
  <si>
    <t>B24673436</t>
  </si>
  <si>
    <t>OC-2024-106</t>
  </si>
  <si>
    <t>Contrato mixto de servicios de diseño gráfico, producción gráfica y montaje, así como el suministro de diferentes artículos para las exposiciones en diferentes centros expositivos de la Fundación Ciudad de la Energía-CIUDEN, F.S.P.</t>
  </si>
  <si>
    <t>MIXTO DE SERVICIOS</t>
  </si>
  <si>
    <t>COPYCENTRO SEFEL SL</t>
  </si>
  <si>
    <t>B24436743</t>
  </si>
  <si>
    <t>Servicio de gestión integral de apoyo técnico para los eventos corporativos de la Fundación Ciudad de la Energía-CIUDEN, F.S.P.</t>
  </si>
  <si>
    <t>OC-2025-003
LOTE 1</t>
  </si>
  <si>
    <r>
      <rPr>
        <sz val="8"/>
        <rFont val="Calibri"/>
        <family val="2"/>
        <scheme val="minor"/>
      </rPr>
      <t>Servicio de aseguramiento de diversos edificios de la Fundación en sus modalidades de incendios, daños materiales y responsabilidad civil.</t>
    </r>
    <r>
      <rPr>
        <b/>
        <sz val="8"/>
        <rFont val="Calibri"/>
        <family val="2"/>
        <scheme val="minor"/>
      </rPr>
      <t xml:space="preserve">
Lote 1: Seguro de incendios y daños materiales (Pabellón de mandos Compostilla I)</t>
    </r>
  </si>
  <si>
    <t>MAPFRE ESPAÑA, COMPAÑÍA DE SEGUROS Y REASEGUROS  SA</t>
  </si>
  <si>
    <t>OC-2025-003
LOTE 2</t>
  </si>
  <si>
    <r>
      <rPr>
        <sz val="8"/>
        <rFont val="Calibri"/>
        <family val="2"/>
        <scheme val="minor"/>
      </rPr>
      <t>Servicio de aseguramiento de diversos edificios de la Fundación en sus modalidades de incendios, daños materiales y responsabilidad civil.</t>
    </r>
    <r>
      <rPr>
        <b/>
        <sz val="8"/>
        <rFont val="Calibri"/>
        <family val="2"/>
        <scheme val="minor"/>
      </rPr>
      <t xml:space="preserve">
Lote 2: Seguro de responsabilidad civil (Pabellón de mandos Compostilla I)</t>
    </r>
  </si>
  <si>
    <t>CAJA DE SEGUROS REUNIDOS-CASER, CÍA. DE SEGUROS Y REASEGUROS, S.A.</t>
  </si>
  <si>
    <t>OC-2025-003
LOTE 3</t>
  </si>
  <si>
    <r>
      <rPr>
        <sz val="8"/>
        <rFont val="Calibri"/>
        <family val="2"/>
        <scheme val="minor"/>
      </rPr>
      <t>Servicio de aseguramiento de diversos edificios de la Fundación en sus modalidades de incendios, daños materiales y responsabilidad civil.</t>
    </r>
    <r>
      <rPr>
        <b/>
        <sz val="8"/>
        <rFont val="Calibri"/>
        <family val="2"/>
        <scheme val="minor"/>
      </rPr>
      <t xml:space="preserve">
Lote 3: Seguro de incendios y daños materiales (La Térmica Cultural)</t>
    </r>
  </si>
  <si>
    <t>OC-2025-003
LOTE 4</t>
  </si>
  <si>
    <r>
      <rPr>
        <sz val="8"/>
        <rFont val="Calibri"/>
        <family val="2"/>
        <scheme val="minor"/>
      </rPr>
      <t>Servicio de aseguramiento de diversos edificios de la Fundación en sus modalidades de incendios, daños materiales y responsabilidad civil.</t>
    </r>
    <r>
      <rPr>
        <b/>
        <sz val="8"/>
        <rFont val="Calibri"/>
        <family val="2"/>
        <scheme val="minor"/>
      </rPr>
      <t xml:space="preserve">
Lote 4: Seguro de responsabilidad civil (La Térmica Cultural)</t>
    </r>
  </si>
  <si>
    <t>OC-2025-003
LOTE 5</t>
  </si>
  <si>
    <r>
      <rPr>
        <sz val="8"/>
        <rFont val="Calibri"/>
        <family val="2"/>
        <scheme val="minor"/>
      </rPr>
      <t>Servicio de aseguramiento de diversos edificios de la Fundación en sus modalidades de incendios, daños materiales y responsabilidad civil.</t>
    </r>
    <r>
      <rPr>
        <b/>
        <sz val="8"/>
        <rFont val="Calibri"/>
        <family val="2"/>
        <scheme val="minor"/>
      </rPr>
      <t xml:space="preserve">
Lote 5: Seguro de incendios y daños materiales (La Fábrica de Luz. Museo de la Energía)</t>
    </r>
  </si>
  <si>
    <t>OC-2025-003
LOTE 6</t>
  </si>
  <si>
    <r>
      <rPr>
        <sz val="8"/>
        <rFont val="Calibri"/>
        <family val="2"/>
        <scheme val="minor"/>
      </rPr>
      <t>Servicio de aseguramiento de diversos edificios de la Fundación en sus modalidades de incendios, daños materiales y responsabilidad civil.</t>
    </r>
    <r>
      <rPr>
        <b/>
        <sz val="8"/>
        <rFont val="Calibri"/>
        <family val="2"/>
        <scheme val="minor"/>
      </rPr>
      <t xml:space="preserve">
Lote 6: Seguro de responsabilidad civil (La Fábrica de Luz. Museo de la Energía)</t>
    </r>
  </si>
  <si>
    <t>OC-2025-010</t>
  </si>
  <si>
    <t>Servicio de limpieza del edificio de pabellón de mandos de la Fundación Ciudad de la Energía-CIUDEN, F.S.P. en Compostilla I, Ponferrada (León).</t>
  </si>
  <si>
    <t>SENIOR SERVICIOS INTEGRALES SA</t>
  </si>
  <si>
    <t>A87045407</t>
  </si>
  <si>
    <t>12+12 MESES</t>
  </si>
  <si>
    <t>OC-2025-015
LOTE 1</t>
  </si>
  <si>
    <r>
      <rPr>
        <sz val="8"/>
        <rFont val="Calibri"/>
        <family val="2"/>
        <scheme val="minor"/>
      </rPr>
      <t>Contratación mediante lotes del suministro de materiales de laboratorio, productos de limpieza y productos químicos para diferentes centros de la Fundación Ciudad de la Energía-CIUDEN, F.S.P.</t>
    </r>
    <r>
      <rPr>
        <b/>
        <sz val="8"/>
        <rFont val="Calibri"/>
        <family val="2"/>
        <scheme val="minor"/>
      </rPr>
      <t xml:space="preserve">
LOTE 1: Materiales de laboratorio y productos químicos para el laboratorio del Centro de Desarrollo de Tecnologías de Cubillos del Sil.</t>
    </r>
  </si>
  <si>
    <t>PROQUINORTE S.A.</t>
  </si>
  <si>
    <t>A48202451</t>
  </si>
  <si>
    <t>12+12+12+12</t>
  </si>
  <si>
    <t>OC-2025-049
LOTE 1</t>
  </si>
  <si>
    <r>
      <rPr>
        <sz val="8"/>
        <rFont val="Calibri"/>
        <family val="2"/>
        <scheme val="minor"/>
      </rPr>
      <t>Suministro de gas natural mediante lotes para las instalaciones de "La Fábrica de Luz - Museo de la Energía" y de "La Térmica Cultural" de la Fundación Ciudad de la Energía-CIUDEN, F.S.P. en Ponferrada (León).</t>
    </r>
    <r>
      <rPr>
        <b/>
        <sz val="8"/>
        <rFont val="Calibri"/>
        <family val="2"/>
        <scheme val="minor"/>
      </rPr>
      <t xml:space="preserve">
Lote 1: La Fábrica de Luz - Museo de la Energía</t>
    </r>
  </si>
  <si>
    <t>DISA ENERGY, S.L.U.</t>
  </si>
  <si>
    <t>B59979807</t>
  </si>
  <si>
    <t>OC-2025-049
LOTE 2</t>
  </si>
  <si>
    <r>
      <rPr>
        <sz val="8"/>
        <rFont val="Calibri"/>
        <family val="2"/>
        <scheme val="minor"/>
      </rPr>
      <t>Suministro de gas natural mediante lotes para las instalaciones de "La Fábrica de Luz - Museo de la Energía" y de "La Térmica Cultural" de la Fundación Ciudad de la Energía-CIUDEN, F.S.P. en Ponferrada (León).</t>
    </r>
    <r>
      <rPr>
        <b/>
        <sz val="8"/>
        <rFont val="Calibri"/>
        <family val="2"/>
        <scheme val="minor"/>
      </rPr>
      <t xml:space="preserve">
Lote 2: La Térmica Cultural (LTC)</t>
    </r>
  </si>
  <si>
    <t>SERVIGAS S.XXI SA</t>
  </si>
  <si>
    <t>A99262610</t>
  </si>
  <si>
    <t>OC-2025-052
LOTE 1</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</si>
  <si>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1: Software antivirus</t>
    </r>
  </si>
  <si>
    <t>PROYECTOS SISTEMAS Y PERITACIÓNES SL</t>
  </si>
  <si>
    <t>OC-2025-052
LOTE 10</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</si>
  <si>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10: Licencias TS plus</t>
    </r>
  </si>
  <si>
    <t>OC-2025-052
LOTE 2</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</si>
  <si>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2: Licencias Microsoft</t>
    </r>
  </si>
  <si>
    <t>OFFSHORE TECH, S.L.</t>
  </si>
  <si>
    <t>B63660633</t>
  </si>
  <si>
    <t>OC-2025-052
LOTE 3</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</si>
  <si>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3: Licencias Adobe</t>
    </r>
  </si>
  <si>
    <t>SERVICIOS MICROINFORMATICA SA</t>
  </si>
  <si>
    <t>A25027145</t>
  </si>
  <si>
    <t>OC-2025-052
LOTE 4</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</si>
  <si>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4: Licencias Autodesk</t>
    </r>
  </si>
  <si>
    <t>SEMICONDUCTORES Y SISTEMAS, S.A</t>
  </si>
  <si>
    <t>A08747388</t>
  </si>
  <si>
    <t>OC-2025-052
LOTE 9</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</si>
  <si>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9: Licencias Back up exec veritas</t>
    </r>
  </si>
  <si>
    <t>OC-2025-070</t>
  </si>
  <si>
    <t>Servicio integral en consejero de seguridad, materia ATEX y de autoprotección.</t>
  </si>
  <si>
    <t>INGOSLO SLP</t>
  </si>
  <si>
    <t>B70955794</t>
  </si>
  <si>
    <t>OC-2025-072</t>
  </si>
  <si>
    <t>Servicio de Prevención Ajeno para los distintos centros de la FUNDACIÓN CIUDAD DE LA ENERGÍA-CIUDEN, F.S.P., ubicados en Ponferrada (León), Igüeña (León), Cubillos del Sil (León), Hontomín (Burgos), Gijón (Asturias), La Coruña, Córdoba, Madrid, Burgos y Teruel.</t>
  </si>
  <si>
    <t>VITALY HEALTH SERVICES SL</t>
  </si>
  <si>
    <t>B06290241</t>
  </si>
  <si>
    <t>OC-2025-075 
Lote 1</t>
  </si>
  <si>
    <r>
      <rPr>
        <sz val="8"/>
        <rFont val="Calibri"/>
        <family val="2"/>
        <scheme val="minor"/>
      </rPr>
      <t>Contratación mediante lotes de los servicios de formación en materia de prevención de riesgos laborales para la Fundación Ciudad de la Energía-CIUDEN, F.S.P.</t>
    </r>
    <r>
      <rPr>
        <b/>
        <sz val="8"/>
        <rFont val="Calibri"/>
        <family val="2"/>
        <scheme val="minor"/>
      </rPr>
      <t xml:space="preserve">
Lote 1: Servicio de formaciones generales en materia de prevención de riesgos laborales.</t>
    </r>
  </si>
  <si>
    <t>OC-2025-084</t>
  </si>
  <si>
    <t>Servicio de auditoría de las cuentas anuales para la Fundación Ciudad de la Energía-CIUDEN F.S.P.</t>
  </si>
  <si>
    <t>AUDITEST SAP</t>
  </si>
  <si>
    <t>OC-2025-086</t>
  </si>
  <si>
    <t>Servicio de asistencia técnica general en materia de comunicación para la Fundación Ciudad de la Energía-CIUDEN, F.S.P</t>
  </si>
  <si>
    <t>PRODIGIOSO VOLCÁN  SL</t>
  </si>
  <si>
    <t>OC-2025-089
Lote 1</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</si>
  <si>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1: Licencias Presto.</t>
    </r>
  </si>
  <si>
    <t>SEMICONDUCTORES Y SISTEMAS SA</t>
  </si>
  <si>
    <t>OC-2025-089
Lote 2</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</si>
  <si>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2: Renovación Licencia Sima pro – Expert plan</t>
    </r>
  </si>
  <si>
    <t>LAVOLA 1981, SAU</t>
  </si>
  <si>
    <t>A58635269</t>
  </si>
  <si>
    <t>OC-2025-091</t>
  </si>
  <si>
    <t>Servicio del seguro de daños materiales para el Centro de Desarrollo de Tecnologías de Cubillos del Sil (León) y el Centro de Desarrollo de Tecnologías de Hontomín (Burgos), de la Fundación Ciudad de la
Energía-CIUDEN, F.S.P.</t>
  </si>
  <si>
    <t>OC-2025-093</t>
  </si>
  <si>
    <t>Suministro de equipos de protección individual (EPI’s) y vestuario laboral para el personal de la Fundación Ciudad de la Energía – CIUDEN, F.S.P.</t>
  </si>
  <si>
    <t>OC-2025-094</t>
  </si>
  <si>
    <t>VIAJES LEONTUR SL</t>
  </si>
  <si>
    <t>OC-2025-096</t>
  </si>
  <si>
    <t>Servicio de asistencia técnica integral para la celebración de un evento en Ponferrada en el mes de octubre de 2025</t>
  </si>
  <si>
    <t>UTE 4ON PRODUCTION-GLOBOSONDA</t>
  </si>
  <si>
    <t>U23984636</t>
  </si>
  <si>
    <t>4 DÍAS</t>
  </si>
  <si>
    <t>OC-2025-097
Lote 1</t>
  </si>
  <si>
    <r>
      <rPr>
        <sz val="8"/>
        <rFont val="Calibri"/>
        <family val="2"/>
        <scheme val="minor"/>
      </rPr>
      <t>Suministro de pellets de biomasa combustible en forma de pellet de madera para la generación de energía calorífica destinada a diferentes instalaciones de la Fundación Ciudad de la Energía-CIUDEN, F.S.P.</t>
    </r>
    <r>
      <rPr>
        <b/>
        <sz val="8"/>
        <rFont val="Calibri"/>
        <family val="2"/>
        <scheme val="minor"/>
      </rPr>
      <t xml:space="preserve">
Lote 1: Sistema de calefacción de biomasa del Centro CIUDEN Vivero en Pobladura de las Regueras (León).</t>
    </r>
  </si>
  <si>
    <t xml:space="preserve">ACTTIA MEDIOAMBIENTAL SL </t>
  </si>
  <si>
    <t>B15743750</t>
  </si>
  <si>
    <t>OC-2025-097
Lote 2</t>
  </si>
  <si>
    <r>
      <rPr>
        <sz val="8"/>
        <rFont val="Calibri"/>
        <family val="2"/>
        <scheme val="minor"/>
      </rPr>
      <t>Suministro de pellets de biomasa combustible en forma de pellet de madera para la generación de energía calorífica destinada a diferentes instalaciones de la Fundación Ciudad de la Energía-CIUDEN, F.S.P.</t>
    </r>
    <r>
      <rPr>
        <b/>
        <sz val="8"/>
        <rFont val="Calibri"/>
        <family val="2"/>
        <scheme val="minor"/>
      </rPr>
      <t xml:space="preserve">
Lote 2: El edificio de la Central de Mandos de Compostilla I (León).</t>
    </r>
  </si>
  <si>
    <t xml:space="preserve">CV ENERGÉTICA Y RENOVABLES </t>
  </si>
  <si>
    <t>B24562894</t>
  </si>
  <si>
    <t>OC-2025-097
Lote 3</t>
  </si>
  <si>
    <r>
      <rPr>
        <sz val="8"/>
        <rFont val="Calibri"/>
        <family val="2"/>
        <scheme val="minor"/>
      </rPr>
      <t>Suministro de pellets de biomasa combustible en forma de pellet de madera para la generación de energía calorífica destinada a diferentes instalaciones de la Fundación Ciudad de la Energía-CIUDEN, F.S.P.</t>
    </r>
    <r>
      <rPr>
        <b/>
        <sz val="8"/>
        <rFont val="Calibri"/>
        <family val="2"/>
        <scheme val="minor"/>
      </rPr>
      <t xml:space="preserve">
Lote 3: El sistema de gasificación del Centro de Desarrollo de Tecnologías de Cubillos del Sil (León).</t>
    </r>
  </si>
  <si>
    <t>OC-2025-103</t>
  </si>
  <si>
    <t>Servicio de salida de radio del programa radiofónico "Hora 25" de la Cadena SER, el 13 de octubre de 2025</t>
  </si>
  <si>
    <t>SOCIEDAD ESPAÑOLA DE RADIODIFUSION SLU</t>
  </si>
  <si>
    <t>B28016970</t>
  </si>
  <si>
    <t>1 DÍA</t>
  </si>
  <si>
    <t>OC-2025-107</t>
  </si>
  <si>
    <t>Suministro de gases mediante el alquiler de botellas para el Centro de Desarrollo de Tecnologías de Cubillos del Sil, de la Fundación Ciudad de la Energía-CIUDEN, F.S.P.</t>
  </si>
  <si>
    <t>S.E. CARBUROS METÁLICOS S.A.</t>
  </si>
  <si>
    <t>P03.C10.I01.P03.S001.01-2024/001</t>
  </si>
  <si>
    <t>SUMINISTRO INTEGRAL DE EQUIPOS Y MATERIALES, INGENIERÍA, FABRICACIÓN, MONTAJE Y PUESTA EN SERVICIO DE UN SISTEMA DE ELECTRÓLISIS DE ALTA TEMPERATURA CON CELDA DE ÓXIDOS SÓLIDOS PARA LA PRODUCCIÓN DE HIDRÓGENO (MODO ELECTROLIZADOR) Y GENERACIÓN DE ELECTRICIDAD (MODO PILA DE COMBUSTIBLE) PARA EL CENTRO DE DESARROLLO DE TECNOLOGÍAS DE LA FUNDACIÓN</t>
  </si>
  <si>
    <t>TÉCNICAS REUNIDAS SA</t>
  </si>
  <si>
    <t>A28092583</t>
  </si>
  <si>
    <t>P03.C10.I01.P03.S001.01-2024/004</t>
  </si>
  <si>
    <t>SUMINISTRO INTEGRAL DE EQUIPOS Y MATERIALES, INGENIERÍA, MONTAJE Y PUESTA EN SERVICIO DE LA INSTALACIÓN DE UN SISTEMA DE COMPRESIÓN Y ALMACENAMIENTO DE HIDRÓGENO PARA EL CENTRO DE DESARROLLO DE TECNOLOGÍAS DE LA FUNDACIÓN</t>
  </si>
  <si>
    <t>H2B2 Electrolysis Technologies SL</t>
  </si>
  <si>
    <t>B95479051</t>
  </si>
  <si>
    <t>P03.C10.I01.P03.S001.01-2024/008</t>
  </si>
  <si>
    <t>Obra de adaptación del comburente al gasificador de biomasa con vapor de agua, O2 y CO2 en el Centro de Tecnologías de Cubillos del Sil, de la Fundación Ciudad de la Energía – CIUDEN F.S.P., dentro del marco del Plan de Recuperación, Transformación y Resiliencia, financiado por la Unión Europea, Next Generation EU</t>
  </si>
  <si>
    <t>MONCOBRA SA</t>
  </si>
  <si>
    <t>A78990413</t>
  </si>
  <si>
    <t>P03.C10.I01.P03.S001.01-2024/009</t>
  </si>
  <si>
    <t>Suministro integral de equipos y materiales, ingeniería, fabricación, montaje y puesta en servicio de un sistema de depuración del syngas generado en la planta de gasificación de biomasa del Centro de Desarrollo de Tecnologías de Cubillos del Sil, en el marco del Plan de Recuperación, Transformación y Resiliencia (PRTR), financiado por la Unión Europea - Next Generation EU.</t>
  </si>
  <si>
    <t>A28364503</t>
  </si>
  <si>
    <t>442 DIAS
(13 meses + 7 días)</t>
  </si>
  <si>
    <t>P03.C10.I01.P03.S001.02-2023/020
(1)</t>
  </si>
  <si>
    <t>I+D Y SUMINISTRO PLANTA PILOTO PARA EL DESARROLLO DE NUEVA GENERACIÓN DE REACTORES DE GAS NATURAL SINTÉTICO A PARTIR DE H2 VERDE Y CO2 CAPTURADO, PARA EL CENTRO DE DESARROLLO DE TECNOLOGÍAS DE LA FUNDACIÓN</t>
  </si>
  <si>
    <t xml:space="preserve"> ASOCIACIÓN PARA LA INNOVACIÓN
 (S.A.R.A.)</t>
  </si>
  <si>
    <t>14 MESES</t>
  </si>
  <si>
    <t>P03.C10.I01.P03.S001.02-2023/020
(2)</t>
  </si>
  <si>
    <t>FUNDACION CIDAUT</t>
  </si>
  <si>
    <t>G47448519</t>
  </si>
  <si>
    <t>15,5 MESES</t>
  </si>
  <si>
    <t>P03.C10.I01.P03.S001.02-2024/012</t>
  </si>
  <si>
    <t>I+D Y SUMINISTRO DE UNA PLANTA PILOTO PARA EL DESARROLLO DE NUEVA GENERACIÓN DE REACTORES DE METANOL A PARTIR DE H2 VERDE Y CO2 CAPTURADO, PARA EL CENTRO DE DESARROLLO DE TECNOLOGÍAS DE LA FUNDACIÓN</t>
  </si>
  <si>
    <t>Fundació Eurecat</t>
  </si>
  <si>
    <t>G66210345</t>
  </si>
  <si>
    <t>P03.C10.I01.P03.S001.02-2024/014</t>
  </si>
  <si>
    <t>Servicio de diseño, desarrollo, implementación y despliegue de un sistema de control de la microgrid del Centro de Desarrollo de Tecnologías de Cubillos del Sil, en el marco del Plan de Recuperación, Transformación y Resiliencia (PRTR), financiado por la Unión Europea, Next Generation EU</t>
  </si>
  <si>
    <t>BASE SISTEMAS Y SUMINISTROS SA</t>
  </si>
  <si>
    <t>A99246902</t>
  </si>
  <si>
    <t>P03.C10.I01.P03.S001.02-2024/015</t>
  </si>
  <si>
    <t>Contrato mixto de suministro y servicios para la actualización del Sistema de detección y alarma de incendios del Centro de Desarrollo de Tecnologías de Cubillos del Sil de la Fundación Ciudad de la Energía – CIUDEN F.S.P., con cargo al Plan de Recuperación, Transformación y Resiliencia, financiado por la Unión Europea, Next Generation EU</t>
  </si>
  <si>
    <t>P03.C10.I01.P03.S001.02-2024/016</t>
  </si>
  <si>
    <t>Suministro integral de equipos y materiales, ingeniería, fabricación, montaje y puesta en servicio de una microrred de alimentación en corriente continua (BUS DC) para conectar diferentes sistemas de producción de hidrógeno verde y almacenamiento energético del Centro de Desarrollo de Tecnologías de Cubillos del Sil, en el marco del PRTR, financiado por la Unión Europea, Next Generation EU</t>
  </si>
  <si>
    <t>FUNDACIÓN CIRCE</t>
  </si>
  <si>
    <t>G50556091</t>
  </si>
  <si>
    <t>P03.C10.I01.P03.S001.02-2025/001</t>
  </si>
  <si>
    <t>Obra de pavimentación y construcción de un muro en la zona de usos del hidrógeno verde y almacenamiento energético con baterías de flujo redox vanadio, en el Centro de Desarrollo de Tecnologías de Cubillos del Sil, en el Marco del Plan de Recuperación, Transformación y Resiliencia (PRTR), financiado por la Unión Europea, Next Generation EU</t>
  </si>
  <si>
    <t>MAGA Estudios y Construcciones SL</t>
  </si>
  <si>
    <t>84 DÍAS</t>
  </si>
  <si>
    <t>P03.C10.I01.P03.S001.02-2025/002</t>
  </si>
  <si>
    <t>Servicio de dirección facultativa y supervisión de las obras de sistemas relacionados con la producción de hidrógeno y sus usos complementarios en las instalaciones de la Fundación Ciudad de la Energía - CIUDEN F.S.P., en los ámbitos del hidrógeno verde y del almacenamiento energético, dentro del marco del PRTR,
financiado por la Unión Europea, Next Generation EU</t>
  </si>
  <si>
    <t>P03.C10.I01.P03.S001.02-2025/011</t>
  </si>
  <si>
    <t>Servicio de un estudio de análisis de riesgos HAZOP para la construcción de las distintas instalaciones e infraestructuras necesarias para la implantación de sistemas de generación
y almacenamiento de energía y producción de hidrógeno verde en la Fundación Ciudad de la Energía-CIUDEN F.S.P., en el marco del PRTR, financiado por la Unión Europea, Next Generation EU</t>
  </si>
  <si>
    <t>INERCO INGENIERIA, TECNOLOGÍA Y CONSULTORÍA SA</t>
  </si>
  <si>
    <t>A41212572</t>
  </si>
  <si>
    <t>P03.C10.I01.P03.S001.02-2025/014
Lote 2</t>
  </si>
  <si>
    <r>
      <rPr>
        <sz val="8"/>
        <rFont val="Calibri"/>
        <family val="2"/>
        <scheme val="minor"/>
      </rPr>
      <t>Suministro, instalación y puesta en marcha de una serie de equipos de análisis para el laboratorio del Centro de Desarrollo de Tecnologías de Cubillos del Sil, de la Fundación Ciudad de la Energía – CIUDEN F.S.P., con cargo a los fondos del Plan de Recuperación, Transformación y Resiliencia, financiado por la Unión Europea, Next Generation EU</t>
    </r>
    <r>
      <rPr>
        <b/>
        <sz val="8"/>
        <rFont val="Calibri"/>
        <family val="2"/>
        <scheme val="minor"/>
      </rPr>
      <t xml:space="preserve">
Lote 2: Espectrómetro de masas con plasma acoplado inductivamente (ICP-MS)</t>
    </r>
  </si>
  <si>
    <t>AGILENT TECHNOLOGIES SPAIN SL</t>
  </si>
  <si>
    <t>B86907128</t>
  </si>
  <si>
    <t>P03.C10.I01.P03.S001.02-2025/016</t>
  </si>
  <si>
    <t>Suministro, instalación y puesta en marcha de sistema de análisis de gases, destinado al Laboratorio del Centro de Desarrollo de Tecnologías de Cubillos del Sil de la Fundación Ciudad de la Energía - CIUDEN, F.S.P., con cargo al Plan de Recuperación, Transformación y Resiliencia, financiado por la Unión Europea, Next Generation EU</t>
  </si>
  <si>
    <t>INGENIERIA ANALITICA SL</t>
  </si>
  <si>
    <t>B25331547</t>
  </si>
  <si>
    <t>P03.C10.I01.P03.S001.02-2025/017</t>
  </si>
  <si>
    <t>Suministro integral de equipos y materiales, ingeniería, montaje y puesta en servicio de una plataforma experimental de combustibles sintéticos sostenibles a partir de syngas e hidrógeno verde en el Centro de Desarrollo de Tecnologías de Cubillos del Sil, en el marco del Plan de Recuperación, Transformación y Resiliencia, financiado por la Unión Europea - Next Generation EU.</t>
  </si>
  <si>
    <t>FUNDACIÓ EURECAT</t>
  </si>
  <si>
    <t>P03.C10.I01.P03.S001.02-2025/018</t>
  </si>
  <si>
    <t>Servicio de consultoría conforme con lo dispuesto en el Real Decreto 840/2015, de 21 de septiembre, en el Centro de Desarrollo de Tecnologías de la Fundación Ciudad de la Energía - CIUDEN F.S.P., en el marco del Plan de Recuperación, Transformación y Resiliencia, financiado por la Unión Europea, Next Generation EU</t>
  </si>
  <si>
    <t>TÜV SÜD IBERIA, SAU</t>
  </si>
  <si>
    <t>A81670614</t>
  </si>
  <si>
    <t>P03.C10.I01.P03.S001.02-2025/021
Lote 1</t>
  </si>
  <si>
    <r>
      <rPr>
        <sz val="8"/>
        <rFont val="Calibri"/>
        <family val="2"/>
        <scheme val="minor"/>
      </rPr>
      <t>Proyecto, construcción y legalización de una modificación en las líneas de alimentación principales, así como la modificación y ampliación de las líneas internas de reparto de energía del Centro de Desarrollo de Tecnologías de Cubillos del Sil, para la implantación de sistemas de generación y almacenamiento de energía y producción de hidrógeno verde, en el marco del Plan de Recuperación, Transformación y Resiliencia, financiado por la Unión Europea, Next Generation EU.</t>
    </r>
    <r>
      <rPr>
        <b/>
        <sz val="8"/>
        <rFont val="Calibri"/>
        <family val="2"/>
        <scheme val="minor"/>
      </rPr>
      <t xml:space="preserve">
Lote 1: Modificación del centro de transformación principal y conexión con las baterías de Sodio Azufre del Centro de Desarrollo de Tecnologías de Cubillos del Sil</t>
    </r>
  </si>
  <si>
    <t>SOCIEDAD ESPAÑOLA DE MONTAJES INDUSTRIALES SA</t>
  </si>
  <si>
    <t>A28018083</t>
  </si>
  <si>
    <t>P03.C10.I01.P03.S001.02-2025/021
Lote 2</t>
  </si>
  <si>
    <r>
      <rPr>
        <sz val="8"/>
        <rFont val="Calibri"/>
        <family val="2"/>
        <scheme val="minor"/>
      </rPr>
      <t>Proyecto, construcción y legalización de una modificación en las líneas de alimentación principales, así como la modificación y ampliación de las líneas internas de reparto de energía del Centro de Desarrollo de Tecnologías de Cubillos del Sil, para la implantación de sistemas de generación y almacenamiento de energía y producción de hidrógeno verde, en el marco del Plan de Recuperación, Transformación y Resiliencia, financiado por la Unión Europea, Next Generation EU</t>
    </r>
    <r>
      <rPr>
        <b/>
        <sz val="8"/>
        <rFont val="Calibri"/>
        <family val="2"/>
        <scheme val="minor"/>
      </rPr>
      <t xml:space="preserve">
Lote 2: Modificación de la línea de alimentación principal y construcción de un Centro de transformación de alta tensión en el Centro de Desarrollo de Tecnologías de Cubillos del Sil</t>
    </r>
  </si>
  <si>
    <t>PC-2024-031</t>
  </si>
  <si>
    <t>Suministro de electricidad para el Centro de Desarrollo de Tecnologías de Cubillos del Sil de la Fundación Ciudad de la Energía-CIUDEN, F.S.P.</t>
  </si>
  <si>
    <t>PC-2024-035</t>
  </si>
  <si>
    <t>Servicio de mantenimiento legal de las instalaciones térmicas en los edificios y frigoríficas industriales del Centro de Desarrollo de Tecnologías de Cubillos del Sil.</t>
  </si>
  <si>
    <t>Intragas SL</t>
  </si>
  <si>
    <t>PC-2024-039</t>
  </si>
  <si>
    <t>Servicio de mantenimiento legal de las instalaciones de protección contra incendios y de detección de gases  del Centro de Desarrollo de Tecnologías de Cubillos del Sil, así como la ejecución de las revisiones de los equipos de respiración autónoma.</t>
  </si>
  <si>
    <t>PC-2024-046</t>
  </si>
  <si>
    <t>Servicio de mantenimiento de los ascensores del Centro de Desarrollo de Tecnologías de Cubillos del Sil.</t>
  </si>
  <si>
    <t>OTIS MOBILITY SA</t>
  </si>
  <si>
    <t>A28011153</t>
  </si>
  <si>
    <t>12+12+12+12 MESES</t>
  </si>
  <si>
    <t>PC-2024-052</t>
  </si>
  <si>
    <t>Contrato mixto de suministro para actualización y migración, y servicio de mantenimiento del software GMAO basado en Prisma e integrado en el Centro de Desarrollo de Tecnologías de la Fundación Ciudad de la Energía-CIUDEN, F.S.P.</t>
  </si>
  <si>
    <t>SISTEPLANT SL</t>
  </si>
  <si>
    <t>B95299707</t>
  </si>
  <si>
    <t>20 MESES</t>
  </si>
  <si>
    <t>PC-2024-054</t>
  </si>
  <si>
    <t>Servicio de limpieza de los edificios del Centro de Desarrollo de Tecnologías de Cubillos del Sil</t>
  </si>
  <si>
    <t>CESMALIMP SL</t>
  </si>
  <si>
    <t>B56771900</t>
  </si>
  <si>
    <t>PC-2025-003</t>
  </si>
  <si>
    <t>Suministro de herbicida de amplio espectro para el Centro de Desarrollo de Tecnologías de Cubillos del Sil (León), de la Fundación Ciudad de la Energía-CIUDEN F.S.P.</t>
  </si>
  <si>
    <t>FITOSANITARIOS MAZARRON SL</t>
  </si>
  <si>
    <t>B30926133</t>
  </si>
  <si>
    <t>PC-2025-006
Lote 1</t>
  </si>
  <si>
    <r>
      <rPr>
        <sz val="8"/>
        <rFont val="Calibri"/>
        <family val="2"/>
        <scheme val="minor"/>
      </rPr>
      <t>Contratación mediante lotes del servicio de mantenimiento eléctrico legal para el Centro de Desarrollo de Tecnologías de Cubillos del Sil (León), propiedad de la Fundación Ciudad de la Energía-CIUDEN, F.S.P.</t>
    </r>
    <r>
      <rPr>
        <b/>
        <sz val="8"/>
        <rFont val="Calibri"/>
        <family val="2"/>
        <scheme val="minor"/>
      </rPr>
      <t xml:space="preserve">
Lote 1: Servicio de mantenimiento eléctrico de instalaciones de alta tensión.</t>
    </r>
  </si>
  <si>
    <t>PC-2025-006
Lote 2</t>
  </si>
  <si>
    <r>
      <rPr>
        <sz val="8"/>
        <rFont val="Calibri"/>
        <family val="2"/>
        <scheme val="minor"/>
      </rPr>
      <t>Contratación mediante lotes del servicio de mantenimiento eléctrico legal para el Centro de Desarrollo de Tecnologías de Cubillos del Sil (León), propiedad de la Fundación Ciudad de la Energía-CIUDEN, F.S.P.</t>
    </r>
    <r>
      <rPr>
        <b/>
        <sz val="8"/>
        <rFont val="Calibri"/>
        <family val="2"/>
        <scheme val="minor"/>
      </rPr>
      <t xml:space="preserve">
Lote 2: Servicio de mantenimiento eléctrico de instalaciones de baja tensión.</t>
    </r>
  </si>
  <si>
    <t>COELBI SL</t>
  </si>
  <si>
    <t>PC-2025-008</t>
  </si>
  <si>
    <t>Suministro, montaje y conexión de dos celdas modulares de alta tensión para el Centro de Desarrollo de Tecnologías de Cubillos del Sil (León), propiedad de la FUNDACIÓN CIUDAD DE LA ENERGÍA-CIUDEN, F.S.P.</t>
  </si>
  <si>
    <t>ELECNOR SERVICIOS Y PROYECTOS, SAU</t>
  </si>
  <si>
    <t>PC-2025-015</t>
  </si>
  <si>
    <t>Suministro de gas natural licuado para el Centro de Desarrollo de Tecnologías de Cubillos del Sil (León), de la Fundación Ciudad de la Energía-CIUDEN F.S.P.</t>
  </si>
  <si>
    <t>PC-2025-032</t>
  </si>
  <si>
    <t>Servicio de puesta en funcionamiento de un depósito de CO2 y suministro de dióxido de carbono (CO2) en el Centro de Desarrollo de Tecnologías de Cubillos del Sil</t>
  </si>
  <si>
    <t>S.E. CARBUROS METÁLICOS SA</t>
  </si>
  <si>
    <t>PC-2025-033</t>
  </si>
  <si>
    <t>MARTINEZ BIERZO SL</t>
  </si>
  <si>
    <t>PC-2025-062</t>
  </si>
  <si>
    <t>Servicio de vigilancia, seguridad y control de accesos, durante 24 horas al día, todos los días del año, para el Centro de Desarrollo de Tecnologías de Cubillos del Sil, sito en dicho municipio de la provincia de León, propiedad de la Fundación Ciudad de la Energía-CIUDEN, F.S.P.</t>
  </si>
  <si>
    <t>VIGILANTES ASOCIADOS AL SERVICIO DE BANCA Y EMPRESAS, VASBE SL</t>
  </si>
  <si>
    <t>PC-2025-063</t>
  </si>
  <si>
    <t>SERVICIO Y SUMINISTRO DE OXÍGENO LÍQUIDO PARA EL CENTRO DE DESARROLLO DE TECNOLOGÍAS DE CUBILLOS DEL SIL (LEÓN),
DE LA FUNDACIÓN CIUDAD DE LA ENERGÍA-CIUDEN, F.S.P.</t>
  </si>
  <si>
    <t>LINDE GAS ESPAÑA, S.A.U.</t>
  </si>
  <si>
    <t>PH-2024-015</t>
  </si>
  <si>
    <t>Servicio de comunicaciones entre ocho (8) sismógrafos, un pozo hidrológico y el Centro de Desarrollo de Tecnologías de Hontomín (Burgos), propiedad de la Fundación Ciudad de la Energía-CIUDEN, F.S.P.</t>
  </si>
  <si>
    <t>REDYTEL WIMAX SL</t>
  </si>
  <si>
    <t>B24615676</t>
  </si>
  <si>
    <t>12 + 12 + 12 + 12 MESES</t>
  </si>
  <si>
    <t>PH-2025-002</t>
  </si>
  <si>
    <t>Seguridad, vigilancia y control de accesos para el Centro de Desarrollo de Tecnologías de Hontomín (Burgos), propiedad de la Fundación Ciudad de la Energía-CIUDEN, F.S.P.</t>
  </si>
  <si>
    <t>ASEPRO SEGURIDAD SL</t>
  </si>
  <si>
    <t>B74381526</t>
  </si>
  <si>
    <t>PH-2025-003</t>
  </si>
  <si>
    <t>Servicio de mantenimiento de los grupos electrógenos diésel de 30 kVAs y de 375 kVAs para el Centro de Desarrollo de Tecnologías de Hontomín (Burgos), de la Fundación Ciudad de la Energía-CIUDEN, F.S.P.</t>
  </si>
  <si>
    <t>ELECNOR SERVICIOS Y PROYECTOS S.A.U</t>
  </si>
  <si>
    <t>PH-2025-005</t>
  </si>
  <si>
    <t>Servicio de gestor de residuos autorizado para el Centro de Desarrollo de Tecnologías de Hontomín (Burgos), propiedad de la Fundación Ciudad de la Energía-CIUDEN, F.S.P.</t>
  </si>
  <si>
    <t>PREZERO BIOTRAN GESTIÓN DE RESIDUOS SL</t>
  </si>
  <si>
    <t>B47411905</t>
  </si>
  <si>
    <t>PH-2025-006</t>
  </si>
  <si>
    <t>Servicio de mantenimiento reglamentario del sistema de climatización del edificio técnico del Centro de Desarrollo de Tecnologías de Hontomín (Burgos), de la Fundación Ciudad de la Energía-CIUDEN, F.S.P.</t>
  </si>
  <si>
    <t>TC-2024-087</t>
  </si>
  <si>
    <t>Servicio de organización y celebración de un festival de flamenco en las instalaciones de "La Térmica Cultural".</t>
  </si>
  <si>
    <t>TC-2024-096</t>
  </si>
  <si>
    <t xml:space="preserve">Suministro e instalación de cortinas para la mejora de las características de reverberación acústicas y mejora del aislamiento térmico de la sala de turbinas, en “La Térmica Cultural” de la Fundación Ciudad de la Energía-CIUDEN, F.S.P. </t>
  </si>
  <si>
    <t>Decoraciones Vibor SL</t>
  </si>
  <si>
    <t>B84267095</t>
  </si>
  <si>
    <t>4 SEMANAS
(28 DÍAS)</t>
  </si>
  <si>
    <t>TC-2024-101</t>
  </si>
  <si>
    <t>Suministro de electricidad para "La Térmica Cultural"</t>
  </si>
  <si>
    <t>ASTRALCAD ENERGÍA SLU</t>
  </si>
  <si>
    <t>TC-2024-102
Lote 1</t>
  </si>
  <si>
    <t>LOTE 1: Suministro y montaje en la planta sótano de La Térmica Cultural de los siguientes elementos conforme a las características principales y medidas indicadas en el Anexo I del PPT: 22 estanterías de archivo, 7 estanterías de archivo con cajón de consulta, un sistema de almacenamiento de documentación de gran formato (planero) y un carrito para transporte de obras.</t>
  </si>
  <si>
    <r>
      <t>DESLI-BLOC SL</t>
    </r>
    <r>
      <rPr>
        <sz val="11"/>
        <color theme="1"/>
        <rFont val="Calibri"/>
        <family val="2"/>
        <scheme val="minor"/>
      </rPr>
      <t xml:space="preserve"> </t>
    </r>
  </si>
  <si>
    <t>B58133976</t>
  </si>
  <si>
    <t>TC-2024-102
Lote 2</t>
  </si>
  <si>
    <t>LOTE 2: Diseño, fabricación, suministro y montaje en la planta sótano de La Térmica Cultural de una estructura de almacenamiento vertical cuyas características principales y medidas se especifican en el Anexo II del PPT.</t>
  </si>
  <si>
    <t>EYPAR SA</t>
  </si>
  <si>
    <t>A59441253</t>
  </si>
  <si>
    <t>TC-2025-020</t>
  </si>
  <si>
    <t>Servicio de transporte, montaje, desmontaje y aseguramiento clavo a clavo de varias obras de arte para una exposición de Joaquín Sorolla en la Térmica Cultural de la Fundación Ciudad de la Energía - CIUDEN F.S.P.</t>
  </si>
  <si>
    <t>FELTRERO DIVISION ARTE SL</t>
  </si>
  <si>
    <t>B37407004</t>
  </si>
  <si>
    <t>TC-2025-029</t>
  </si>
  <si>
    <t>Suministro mediante alquiler, e instalación, de una experiencia audiovisual multisensorial para la exposición “Sorolla a través de la luz. De la tradición a la modernidad”, así como un servicio de auxiliares de sala para La Térmica Cultural de la Fundación Ciudad de la Energía -CIUDEN F.S.P.</t>
  </si>
  <si>
    <t>NEGOCIADO SIN PUBLICIDAD (S.A.R.A)</t>
  </si>
  <si>
    <t>LIGHT ART EXHIBITIONS SL</t>
  </si>
  <si>
    <t>B01967892</t>
  </si>
  <si>
    <t>TC-2025-037</t>
  </si>
  <si>
    <t>Servicio de conservación y mantenimiento de planta e instalación de riego existente en el espacio “Fuego Verde” del complejo “La Térmica Cultural”</t>
  </si>
  <si>
    <t>PINASTER MEDIO AMBIENTE SL</t>
  </si>
  <si>
    <t>B67728683</t>
  </si>
  <si>
    <t>TC-2025-046</t>
  </si>
  <si>
    <t>Concesión del servicio de cafetería en las instalaciones de "La Térmica Cultural"</t>
  </si>
  <si>
    <t>RESTRINGIDO 
(NO S.A.R.A.)</t>
  </si>
  <si>
    <t>BAR DE COMPOSTILLA, S.L.</t>
  </si>
  <si>
    <t>B13804497</t>
  </si>
  <si>
    <t>TC-2025-049</t>
  </si>
  <si>
    <t>Servicio de organización y celebración de unos ciclos culturales de rock and roll y de jazz en las instalaciones de La Térmica Cultural</t>
  </si>
  <si>
    <t>G47805288</t>
  </si>
  <si>
    <t>TC-2025-077</t>
  </si>
  <si>
    <t>Servicio de transporte especializado en obras de arte (concentración y dispersión), producción de elementos museográficos y expositivos, montaje y desmontaje, tanto de los elementos expositivos, como de
los elementos que conforman la producción y asistencia técnica necesaria para la presentación de la exposición temporal “Félix de la Concha, coreografías de la atención”</t>
  </si>
  <si>
    <t>FELTRERO DIVISIÓN ARTE SL</t>
  </si>
  <si>
    <t>TC-2025-079</t>
  </si>
  <si>
    <t>Servicio de guías de museo y atención al público para la instalación museística denominada La Térmica Cultural en Ponferrada (León)</t>
  </si>
  <si>
    <t>TTJ-2024-001</t>
  </si>
  <si>
    <t>Servicio de asesoría técnica para el Proyecto de Turismo Minero Industrial del carbón. Red de territorios de Transición Justa, con cargo a los fondos del Plan de Recuperación, Transformación y Resiliencia.
Financiado por la Unión Europea, Next Generation EU.</t>
  </si>
  <si>
    <t>VIV-2024-080</t>
  </si>
  <si>
    <t>Suministro e instalación de elementos de videovigilancia para el centro Ciuden Vivero de la Fundación Ciudad de la Energía-CIUDEN, F.S.P. en localidad de Pobladura de las Regueras, en el término municipal de Igüeña (León).</t>
  </si>
  <si>
    <t>RICARSAT SL</t>
  </si>
  <si>
    <t>B15902497</t>
  </si>
  <si>
    <t>6 SEMANAS
 (42 DÍAS)</t>
  </si>
  <si>
    <t>VIV-2024-090</t>
  </si>
  <si>
    <t>Suministro, instalación, legalización y puesta en servicio de una planta solar en las instalaciones de CIUDEN Vivero</t>
  </si>
  <si>
    <t>IVIALEON SL</t>
  </si>
  <si>
    <t>B24447690</t>
  </si>
  <si>
    <t>VIV-2024-092</t>
  </si>
  <si>
    <t>Suministro de sustratos, cortezas, aditivos y otros componentes vegetales para la realización de trabajos de mantenimiento por el personal del CENTRO CIUDEN VIVERO de la FUNDACIÓN CIUDAD DE LA
ENERGÍA-CIUDEN, F.S.P.</t>
  </si>
  <si>
    <t>SEVERIANO AGROCOMERCIAL SL</t>
  </si>
  <si>
    <t>B15790298</t>
  </si>
  <si>
    <t>VIV-2024-096</t>
  </si>
  <si>
    <t>Suministro de los materiales necesarios para la implantación de un sistema de automatización de riego, la instalación de riego en una nueva parcela y materiales diversos de riego y fontanería para la ejecución de los talleres experienciales y de la producción de planta para el Centro Ciuden Vivero de la Fundación Ciudad de la Energía-CIUDEN F.S.P.</t>
  </si>
  <si>
    <t>MP Irrigation SL</t>
  </si>
  <si>
    <t>B03812765</t>
  </si>
  <si>
    <t>VIV-2024-104</t>
  </si>
  <si>
    <t>Servicio de formación inicial en materia de prevención de riesgos laborales y seguridad vial en el sector forestal y de jardinería, para los alumnos del Programa Experiencial Olmo impartido en Ciuden Vivero, en Pobladura de las Regueras (Igüeña) y del Programa Experiencial Compostilla en la Térmica Cultural, en Ponferrada.</t>
  </si>
  <si>
    <t xml:space="preserve">INTECTOMA SL </t>
  </si>
  <si>
    <t>VIV-2025-011
Lote 1</t>
  </si>
  <si>
    <r>
      <rPr>
        <sz val="8"/>
        <rFont val="Calibri"/>
        <family val="2"/>
        <scheme val="minor"/>
      </rPr>
      <t>Contratación mediante lotes del suministro en modalidad de alquiler de maquinaria sin conductor para el Centro CIUDEN Vivero, propiedad de la Fundación Ciudad de la Energía-CIUDEN, F.S.P.</t>
    </r>
    <r>
      <rPr>
        <b/>
        <sz val="8"/>
        <rFont val="Calibri"/>
        <family val="2"/>
        <scheme val="minor"/>
      </rPr>
      <t xml:space="preserve">
LOTE 1: Maquinaria de movimiento de tierras e ingeniería civil: Miniexcavadora, dumper, grupo electrógeno, autohormigonera, tronzonadora y martillo rompedor</t>
    </r>
  </si>
  <si>
    <t>SUMINISTROS
(Alquiler)</t>
  </si>
  <si>
    <t>RILO MAQUINARIA SL</t>
  </si>
  <si>
    <t>B15448467</t>
  </si>
  <si>
    <t>VIV-2025-013</t>
  </si>
  <si>
    <t>Suministro de materiales de viverismo para el Centro CIUDEN Vivero, de la Fundación Ciudad de la Energía-CIUDEN, F.S.P.</t>
  </si>
  <si>
    <t>ALPIFER CONTI SL</t>
  </si>
  <si>
    <t>B97273528</t>
  </si>
  <si>
    <t>VIV-2025-016</t>
  </si>
  <si>
    <t>Servicio de mantenimiento integral de las instalaciones del Centro CIUDEN Vivero, en Pobladura de las Regueras, Igüeña (León).</t>
  </si>
  <si>
    <t>VIV-2025-053</t>
  </si>
  <si>
    <t>Suministro y puesta en funcionamiento de la cámara climática compacta con fotoperiodo para el laboratorio de CIUDEN Vivero, de la Fundación Ciudad de la Energía-CIUDEN, F.S.P.</t>
  </si>
  <si>
    <t>PROQUINORTE  SA</t>
  </si>
  <si>
    <t>IMPULSO SOCIAL SERVICIOS SL</t>
  </si>
  <si>
    <t>HY-2025-001</t>
  </si>
  <si>
    <t>Suministro integral, ingeniería, supervisión de montaje y puesta en servicio de un sistema de almacenamiento de hidrógeno comprimido para un automotor/locomotora para la Fundación Ciudad de la
Energía-CIUDEN F.S.P.</t>
  </si>
  <si>
    <t>LAB-2024-019</t>
  </si>
  <si>
    <t>MSP-2025-010</t>
  </si>
  <si>
    <t>Servicio de vigilancia mediante sistemas de alarma, así como su revisión y mantenimiento para las instalaciones de “La Fábrica de Luz. Museo de la Energía”, de la Fundación Ciudad de la Energía-CIUDEN,
F.S.P., en Ponferrada (León).</t>
  </si>
  <si>
    <t>OC-2024-096
Opcional 1</t>
  </si>
  <si>
    <t>Contratación del módulo “Fundanet Gestión de viajes”, previsto como prestación opcional del contrato “Servicio de mantenimiento del sistema de gestión integrado FUNDANET., de la Fundación Ciudad de la Energía-CIUDEN, F.S.P.”</t>
  </si>
  <si>
    <t>B39024733</t>
  </si>
  <si>
    <r>
      <rPr>
        <sz val="8"/>
        <rFont val="Calibri"/>
        <family val="2"/>
        <scheme val="minor"/>
      </rPr>
      <t>Suministro de materiales y repuestos de ferretería, para la realización de trabajos de mantenimiento por el personal de la Fundación Ciudad de la Energía-CIUDEN F.S.P.</t>
    </r>
    <r>
      <rPr>
        <b/>
        <sz val="8"/>
        <rFont val="Calibri"/>
        <family val="2"/>
        <scheme val="minor"/>
      </rPr>
      <t xml:space="preserve">
Lote 2. Ciuden Vivero</t>
    </r>
  </si>
  <si>
    <t>OC-2025-002</t>
  </si>
  <si>
    <t>OC-2025-015
LOTE 2</t>
  </si>
  <si>
    <r>
      <rPr>
        <sz val="8"/>
        <rFont val="Calibri"/>
        <family val="2"/>
        <scheme val="minor"/>
      </rPr>
      <t>Contratación mediante lotes del suministro de materiales de laboratorio, productos de limpieza y productos químicos para diferentes centros de la Fundación Ciudad de la Energía-CIUDEN, F.S.P.</t>
    </r>
    <r>
      <rPr>
        <b/>
        <sz val="8"/>
        <rFont val="Calibri"/>
        <family val="2"/>
        <scheme val="minor"/>
      </rPr>
      <t xml:space="preserve">
LOTE 2: Materiales de laboratorio, productos de limpieza y productos químicos para el Centro CIUDEN Vivero de Pobladura de las Regueras.</t>
    </r>
  </si>
  <si>
    <t>OC-2025-015
LOTE 3</t>
  </si>
  <si>
    <r>
      <rPr>
        <sz val="8"/>
        <rFont val="Calibri"/>
        <family val="2"/>
        <scheme val="minor"/>
      </rPr>
      <t>Contratación mediante lotes del suministro de materiales de laboratorio, productos de limpieza y productos químicos para diferentes centros de la Fundación Ciudad de la Energía-CIUDEN, F.S.P.</t>
    </r>
    <r>
      <rPr>
        <b/>
        <sz val="8"/>
        <rFont val="Calibri"/>
        <family val="2"/>
        <scheme val="minor"/>
      </rPr>
      <t xml:space="preserve">
LOTE 3: Materiales de laboratorio y productos de limpieza para la Fábrica de Luz.</t>
    </r>
  </si>
  <si>
    <t>OC-2025-052
LOTE 5</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</si>
  <si>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5: Licencias de Software de Diseño</t>
    </r>
  </si>
  <si>
    <t>OC-2025-052
LOTE 6</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</si>
  <si>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6: Licencias Canva para organizaciones sin ánimo de lucro</t>
    </r>
  </si>
  <si>
    <t>OC-2025-052
LOTE 7</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</si>
  <si>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7: Licencias Presto</t>
    </r>
  </si>
  <si>
    <t>OC-2025-052
LOTE 8</t>
  </si>
  <si>
    <r>
      <rPr>
        <sz val="8"/>
        <rFont val="Calibri"/>
        <family val="2"/>
        <scheme val="minor"/>
      </rPr>
      <t>Suministro de adquisición mediante lotes de licencias informáticas para la Fundación Ciudad de la Energía-CIUDEN, F.S.P.</t>
    </r>
    <r>
      <rPr>
        <b/>
        <sz val="8"/>
        <rFont val="Calibri"/>
        <family val="2"/>
        <scheme val="minor"/>
      </rPr>
      <t xml:space="preserve">
Lote 8: Licencias Matrikon OPC server</t>
    </r>
  </si>
  <si>
    <t>OC-2025-075 
Lote 2</t>
  </si>
  <si>
    <r>
      <rPr>
        <sz val="8"/>
        <rFont val="Calibri"/>
        <family val="2"/>
        <scheme val="minor"/>
      </rPr>
      <t>Contratación mediante lotes de los servicios de formación en materia de prevención de riesgos laborales para la Fundación Ciudad de la Energía-CIUDEN, F.S.P.</t>
    </r>
    <r>
      <rPr>
        <b/>
        <sz val="8"/>
        <rFont val="Calibri"/>
        <family val="2"/>
        <scheme val="minor"/>
      </rPr>
      <t xml:space="preserve">
Lote 2: Servicio de formación en materia de prevención de riesgos laborales en la operación de plantas de hidrógeno.</t>
    </r>
  </si>
  <si>
    <t>A21028097</t>
  </si>
  <si>
    <t>B24011850</t>
  </si>
  <si>
    <t>P03.C10.I01.P03.S001.02-2025/014
Lote 1</t>
  </si>
  <si>
    <r>
      <rPr>
        <sz val="8"/>
        <rFont val="Calibri"/>
        <family val="2"/>
        <scheme val="minor"/>
      </rPr>
      <t>Suministro, instalación y puesta en marcha de una serie de equipos de análisis para el laboratorio del Centro de Desarrollo de Tecnologías de Cubillos del Sil, de la Fundación Ciudad de la Energía – CIUDEN F.S.P., con cargo a los fondos del Plan de Recuperación, Transformación y Resiliencia, financiado por la Unión Europea, Next Generation EU</t>
    </r>
    <r>
      <rPr>
        <b/>
        <sz val="8"/>
        <rFont val="Calibri"/>
        <family val="2"/>
        <scheme val="minor"/>
      </rPr>
      <t xml:space="preserve">
Lote 1: Sistema de análisis de gases</t>
    </r>
  </si>
  <si>
    <t>P03.C10.I01.P03.S001.02-2025/019</t>
  </si>
  <si>
    <t>Suministro integral de equipos y materiales, ingeniería, fabricación, montaje y puesta en servicio de la ampliación de la microrred de alimentación en corriente continua (BUS DC) para conectar los diferentes equipos de producción de hidrógeno verde y almacenamiento energético del Centro de Desarrollo de Tecnologías de Cubillos del Sil, en el marco del Plan de Recuperación, Transformación y Resiliencia, financiado por la Unión Europea - Next Generation EU.</t>
  </si>
  <si>
    <t>PC-2024-050</t>
  </si>
  <si>
    <t>Servicio de limpieza de los edificios del Centro de Desarrollo de Tecnologías de Cubillos del Sil (León)</t>
  </si>
  <si>
    <t>ASOCIACIÓN CULTURAL MUSICAL RITMO Y BLUES</t>
  </si>
  <si>
    <t>TC-2025-052</t>
  </si>
  <si>
    <t>Servicios de inspección, diagnóstico, reparación y ensayo de un transformador seco de potencia nominal 630 kVA por taller especializado, instalado en el centro de transformación que alimenta el edificio de La Térmica Cultural, de la Fundación Ciudad de la Energía-CIUDEN, F.S.P.</t>
  </si>
  <si>
    <t>12 SEMANAS</t>
  </si>
  <si>
    <t>TC-2025-053</t>
  </si>
  <si>
    <t>Servicio de guías de museo y atención al público para la instalación museística denominada “La Térmica Cultural”</t>
  </si>
  <si>
    <t>TC-2025-074</t>
  </si>
  <si>
    <t>VIV-2024-106</t>
  </si>
  <si>
    <t>Suministro de materiales de viverismo para el Centro Ciuden Vivero, en Pobladura de las Regueras (León), de la Fundación Ciudad de la Energía-CIUDEN, F.S.P.</t>
  </si>
  <si>
    <t>VIV-2024-108
Lote 1</t>
  </si>
  <si>
    <r>
      <rPr>
        <sz val="8"/>
        <rFont val="Calibri"/>
        <family val="2"/>
        <scheme val="minor"/>
      </rPr>
      <t>Suministro de materiales de hortofruticultura y jardinería, así como de planta viva para uso del Centro Ciuden Vivero, de la Fundación Ciudad de la Energía-CIUDEN, F.S.P.</t>
    </r>
    <r>
      <rPr>
        <b/>
        <sz val="8"/>
        <rFont val="Calibri"/>
        <family val="2"/>
        <scheme val="minor"/>
      </rPr>
      <t xml:space="preserve">
Lote 1: Material de hortofruticultura y jardinería para uso del Centro Ciuden Vivero.</t>
    </r>
  </si>
  <si>
    <t>VIV-2024-108
Lote 2</t>
  </si>
  <si>
    <r>
      <rPr>
        <sz val="8"/>
        <rFont val="Calibri"/>
        <family val="2"/>
        <scheme val="minor"/>
      </rPr>
      <t>Suministro de materiales de hortofruticultura y jardinería, así como de planta viva para uso del Centro Ciuden Vivero, de la Fundación Ciudad de la Energía-CIUDEN, F.S.P.</t>
    </r>
    <r>
      <rPr>
        <b/>
        <sz val="8"/>
        <rFont val="Calibri"/>
        <family val="2"/>
        <scheme val="minor"/>
      </rPr>
      <t xml:space="preserve">
Lote 2: Planta viva para uso del Centro Ciuden Vivero, de la Fundación Ciudad de la Energía-CIUDEN, F.S.P.</t>
    </r>
  </si>
  <si>
    <t>VIV-2025-011
Lote 2</t>
  </si>
  <si>
    <t>Contratación mediante lotes del suministro en modalidad de alquiler de maquinaria sin conductor para el Centro CIUDEN Vivero, propiedad de la Fundación Ciudad de la Energía-CIUDEN, F.S.P.
LOTE 2: Maquinaria de uso agrícola y forestal: Biotrituradora, zanjadora, motosierra, desbrozadora rígida y tractor.</t>
  </si>
  <si>
    <t>VIV-2025-022</t>
  </si>
  <si>
    <t>Suministro en modalidad de alquiler de maquinaria agrícola y forestal sin conductor para el Centro CIUDEN Vivero, propiedad de la Fundación Ciudad de la Energía-CIUDEN, F.S.P.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</si>
</sst>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0\ &quot;€&quot;;[Red]\-#,##0\ &quot;€&quot;"/>
    <numFmt numFmtId="8" formatCode="#,##0.00\ &quot;€&quot;;[Red]\-#,##0.00\ &quot;€&quot;"/>
    <numFmt numFmtId="44" formatCode="_-* #,##0.00\ &quot;€&quot;_-;\-* #,##0.00\ &quot;€&quot;_-;_-* &quot;-&quot;??\ &quot;€&quot;_-;_-@_-"/>
    <numFmt numFmtId="164" formatCode="_-* #,##0\ _€_-;\-* #,##0\ _€_-;_-* &quot;-&quot;\ _€_-;_-@_-"/>
    <numFmt numFmtId="165" formatCode="_-* #,##0.00\ _€_-;\-* #,##0.00\ _€_-;_-* &quot;-&quot;??\ _€_-;_-@_-"/>
    <numFmt numFmtId="166" formatCode="d\-m\-yy;@"/>
    <numFmt numFmtId="167" formatCode="#,##0.00\ _€"/>
    <numFmt numFmtId="168" formatCode="#,##0_ ;\-#,##0\ "/>
    <numFmt numFmtId="169" formatCode="#,##0.00\ &quot;€&quot;"/>
    <numFmt numFmtId="170" formatCode="[$-C0A]d\-mmm\-yy;@"/>
    <numFmt numFmtId="171" formatCode="#,##0.00\ &quot;€&quot;;[Red]#,##0.00\ &quot;€&quot;"/>
  </numFmts>
  <fonts count="33"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b/>
      <sz val="9"/>
      <color theme="1"/>
      <name val="Calibri"/>
      <family val="2"/>
      <scheme val="minor"/>
    </font>
    <font>
      <sz val="8"/>
      <color theme="1"/>
      <name val="Calibri"/>
      <family val="2"/>
      <scheme val="minor"/>
    </font>
    <font>
      <b/>
      <sz val="8"/>
      <color theme="1"/>
      <name val="Calibri"/>
      <family val="2"/>
      <scheme val="minor"/>
    </font>
    <font>
      <b/>
      <sz val="8"/>
      <name val="Calibri"/>
      <family val="2"/>
      <scheme val="minor"/>
    </font>
    <font>
      <sz val="8"/>
      <name val="Calibri"/>
      <family val="2"/>
      <scheme val="minor"/>
    </font>
    <font>
      <sz val="9"/>
      <color theme="1"/>
      <name val="Calibri"/>
      <family val="2"/>
      <scheme val="minor"/>
    </font>
    <font>
      <b/>
      <sz val="9"/>
      <color indexed="81"/>
      <name val="Tahoma"/>
      <family val="2"/>
    </font>
    <font>
      <b/>
      <u/>
      <sz val="8"/>
      <color theme="1"/>
      <name val="Calibri"/>
      <family val="2"/>
      <scheme val="minor"/>
    </font>
    <font>
      <sz val="9"/>
      <color indexed="81"/>
      <name val="Tahoma"/>
      <family val="2"/>
    </font>
    <font>
      <b/>
      <sz val="10"/>
      <color theme="1"/>
      <name val="Calibri"/>
      <family val="2"/>
      <scheme val="minor"/>
    </font>
    <font>
      <sz val="10"/>
      <name val="Calibri"/>
      <family val="2"/>
      <scheme val="minor"/>
    </font>
    <font>
      <sz val="10"/>
      <color theme="1"/>
      <name val="Calibri"/>
      <family val="2"/>
      <scheme val="minor"/>
    </font>
    <font>
      <b/>
      <sz val="10"/>
      <name val="Calibri"/>
      <family val="2"/>
      <scheme val="minor"/>
    </font>
    <font>
      <b/>
      <sz val="9"/>
      <name val="Calibri"/>
      <family val="2"/>
      <scheme val="minor"/>
    </font>
    <font>
      <sz val="9"/>
      <name val="Calibri"/>
      <family val="2"/>
      <scheme val="minor"/>
    </font>
    <font>
      <sz val="11"/>
      <name val="Calibri"/>
      <family val="2"/>
      <scheme val="minor"/>
    </font>
    <font>
      <b/>
      <sz val="8"/>
      <color rgb="FFFF0000"/>
      <name val="Calibri"/>
      <family val="2"/>
      <scheme val="minor"/>
    </font>
    <font>
      <u val="singleAccounting"/>
      <sz val="10"/>
      <color theme="1"/>
      <name val="Calibri"/>
      <family val="2"/>
      <scheme val="minor"/>
    </font>
    <font>
      <b/>
      <u/>
      <sz val="10"/>
      <name val="Calibri"/>
      <family val="2"/>
      <scheme val="minor"/>
    </font>
    <font>
      <sz val="10"/>
      <name val="Calibri"/>
      <family val="2"/>
    </font>
    <font>
      <sz val="10"/>
      <color rgb="FFFF0000"/>
      <name val="Calibri"/>
      <family val="2"/>
      <scheme val="minor"/>
    </font>
    <font>
      <sz val="10"/>
      <color theme="1"/>
      <name val="Calibri"/>
      <family val="2"/>
    </font>
    <font>
      <sz val="9"/>
      <color theme="1"/>
      <name val="Calibri"/>
      <family val="2"/>
    </font>
    <font>
      <b/>
      <sz val="10"/>
      <color rgb="FFFF0000"/>
      <name val="Calibri"/>
      <family val="2"/>
      <scheme val="minor"/>
    </font>
    <font>
      <b/>
      <sz val="8"/>
      <color theme="0" tint="-0.499984740745262"/>
      <name val="Calibri"/>
      <family val="2"/>
      <scheme val="minor"/>
    </font>
    <font>
      <sz val="8"/>
      <color rgb="FFFF0000"/>
      <name val="Calibri"/>
      <family val="2"/>
      <scheme val="minor"/>
    </font>
    <font>
      <sz val="7"/>
      <color theme="1"/>
      <name val="Calibri"/>
      <family val="2"/>
      <scheme val="minor"/>
    </font>
    <font>
      <b/>
      <sz val="6"/>
      <color theme="1"/>
      <name val="Calibri"/>
      <family val="2"/>
      <scheme val="minor"/>
    </font>
    <font>
      <sz val="6"/>
      <color theme="1"/>
      <name val="Calibri"/>
      <family val="2"/>
      <scheme val="minor"/>
    </font>
  </fonts>
  <fills count="9">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theme="2" tint="-0.249977111117893"/>
        <bgColor indexed="64"/>
      </patternFill>
    </fill>
    <fill>
      <patternFill patternType="solid">
        <fgColor rgb="FFFF0000"/>
        <bgColor indexed="64"/>
      </patternFill>
    </fill>
    <fill>
      <patternFill patternType="solid">
        <fgColor theme="5"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hair">
        <color theme="2" tint="-0.499984740745262"/>
      </left>
      <right style="hair">
        <color theme="2" tint="-0.499984740745262"/>
      </right>
      <top style="hair">
        <color theme="2" tint="-0.499984740745262"/>
      </top>
      <bottom style="hair">
        <color theme="2" tint="-0.499984740745262"/>
      </bottom>
      <diagonal/>
    </border>
    <border>
      <left style="hair">
        <color theme="2" tint="-0.499984740745262"/>
      </left>
      <right style="hair">
        <color theme="2" tint="-0.499984740745262"/>
      </right>
      <top style="hair">
        <color theme="2" tint="-0.499984740745262"/>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8">
    <xf numFmtId="0" fontId="0" fillId="0" borderId="0"/>
    <xf numFmtId="44" fontId="1" fillId="0" borderId="0" applyFont="0" applyFill="0" applyBorder="0" applyAlignment="0" applyProtection="0"/>
    <xf numFmtId="0" fontId="2" fillId="0" borderId="0"/>
    <xf numFmtId="0" fontId="2" fillId="0" borderId="0"/>
    <xf numFmtId="0" fontId="3" fillId="0" borderId="0"/>
    <xf numFmtId="0" fontId="3" fillId="0" borderId="0"/>
    <xf numFmtId="0" fontId="2" fillId="0" borderId="1" applyNumberFormat="0" applyFill="0" applyProtection="0">
      <alignment horizontal="left"/>
    </xf>
    <xf numFmtId="0" fontId="1" fillId="0" borderId="0"/>
  </cellStyleXfs>
  <cellXfs count="224">
    <xf numFmtId="0" fontId="0" fillId="0" borderId="0" xfId="0"/>
    <xf numFmtId="0" fontId="5" fillId="0" borderId="0" xfId="0" applyFont="1" applyAlignment="1">
      <alignment vertical="center"/>
    </xf>
    <xf numFmtId="0" fontId="5" fillId="0" borderId="0" xfId="0" applyFont="1"/>
    <xf numFmtId="49" fontId="6" fillId="0" borderId="0" xfId="0" applyNumberFormat="1" applyFont="1" applyAlignment="1">
      <alignment horizontal="center" vertical="center" wrapText="1"/>
    </xf>
    <xf numFmtId="0" fontId="6" fillId="0" borderId="0" xfId="0" applyFont="1" applyAlignment="1">
      <alignment horizontal="left" vertical="center" wrapText="1"/>
    </xf>
    <xf numFmtId="0" fontId="5" fillId="0" borderId="0" xfId="0" applyFont="1" applyAlignment="1">
      <alignment horizontal="center" vertical="center" wrapText="1"/>
    </xf>
    <xf numFmtId="44" fontId="5" fillId="0" borderId="0" xfId="1" applyFont="1" applyBorder="1" applyAlignment="1">
      <alignment horizontal="right" vertical="center" wrapText="1"/>
    </xf>
    <xf numFmtId="1" fontId="5" fillId="0" borderId="0" xfId="1" applyNumberFormat="1" applyFont="1" applyBorder="1" applyAlignment="1">
      <alignment horizontal="center" vertical="center" wrapText="1"/>
    </xf>
    <xf numFmtId="0" fontId="5" fillId="0" borderId="0" xfId="0" applyFont="1" applyAlignment="1">
      <alignment horizontal="right" vertical="center" wrapText="1"/>
    </xf>
    <xf numFmtId="0" fontId="6" fillId="0" borderId="0" xfId="0" applyFont="1" applyAlignment="1">
      <alignment horizontal="center" vertical="center" wrapText="1"/>
    </xf>
    <xf numFmtId="49" fontId="6" fillId="0" borderId="2" xfId="0" applyNumberFormat="1" applyFont="1" applyBorder="1" applyAlignment="1">
      <alignment horizontal="center" vertical="center" wrapText="1"/>
    </xf>
    <xf numFmtId="0" fontId="7" fillId="0" borderId="2" xfId="0" applyFont="1" applyBorder="1" applyAlignment="1">
      <alignment horizontal="left" vertical="center" wrapText="1"/>
    </xf>
    <xf numFmtId="0" fontId="8" fillId="0" borderId="2" xfId="0" applyFont="1" applyBorder="1" applyAlignment="1">
      <alignment horizontal="center" vertical="center" wrapText="1"/>
    </xf>
    <xf numFmtId="44" fontId="5" fillId="0" borderId="2" xfId="1" applyFont="1" applyBorder="1" applyAlignment="1">
      <alignment horizontal="right" vertical="center" wrapText="1"/>
    </xf>
    <xf numFmtId="1" fontId="5" fillId="0" borderId="2" xfId="1" applyNumberFormat="1" applyFont="1" applyFill="1" applyBorder="1" applyAlignment="1">
      <alignment horizontal="center" vertical="center" wrapText="1"/>
    </xf>
    <xf numFmtId="44" fontId="8" fillId="0" borderId="2" xfId="1" applyFont="1" applyBorder="1" applyAlignment="1">
      <alignment horizontal="right" vertical="center" wrapText="1"/>
    </xf>
    <xf numFmtId="0" fontId="6" fillId="0" borderId="2" xfId="0" applyFont="1" applyBorder="1" applyAlignment="1">
      <alignment horizontal="center" vertical="center" wrapText="1"/>
    </xf>
    <xf numFmtId="14" fontId="8" fillId="0" borderId="2"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0" fontId="4" fillId="2" borderId="2" xfId="0"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44" fontId="4" fillId="2" borderId="2" xfId="1" applyFont="1" applyFill="1" applyBorder="1" applyAlignment="1">
      <alignment horizontal="center" vertical="center" wrapText="1"/>
    </xf>
    <xf numFmtId="1" fontId="4" fillId="2" borderId="2" xfId="1" applyNumberFormat="1" applyFont="1" applyFill="1" applyBorder="1" applyAlignment="1">
      <alignment horizontal="center" vertical="center" wrapText="1"/>
    </xf>
    <xf numFmtId="0" fontId="4" fillId="2" borderId="2" xfId="1" applyNumberFormat="1" applyFont="1" applyFill="1" applyBorder="1" applyAlignment="1">
      <alignment horizontal="center" vertical="center" wrapText="1"/>
    </xf>
    <xf numFmtId="167" fontId="4" fillId="2" borderId="2" xfId="1" applyNumberFormat="1" applyFont="1" applyFill="1" applyBorder="1" applyAlignment="1">
      <alignment horizontal="center" vertical="center" wrapText="1"/>
    </xf>
    <xf numFmtId="1" fontId="4" fillId="2" borderId="2" xfId="0" applyNumberFormat="1" applyFont="1" applyFill="1" applyBorder="1" applyAlignment="1">
      <alignment horizontal="center" vertical="center" wrapText="1"/>
    </xf>
    <xf numFmtId="49" fontId="5" fillId="0" borderId="2" xfId="0" applyNumberFormat="1" applyFont="1" applyBorder="1" applyAlignment="1">
      <alignment horizontal="center" vertical="center" wrapText="1"/>
    </xf>
    <xf numFmtId="166" fontId="5" fillId="0" borderId="2" xfId="1" applyNumberFormat="1" applyFont="1" applyBorder="1" applyAlignment="1">
      <alignment horizontal="center" vertical="center" wrapText="1"/>
    </xf>
    <xf numFmtId="167" fontId="5" fillId="0" borderId="2" xfId="1" applyNumberFormat="1" applyFont="1" applyBorder="1" applyAlignment="1">
      <alignment horizontal="right" vertical="center" wrapText="1"/>
    </xf>
    <xf numFmtId="44" fontId="5" fillId="0" borderId="2" xfId="1" applyFont="1" applyBorder="1" applyAlignment="1">
      <alignment horizontal="center" vertical="center" wrapText="1"/>
    </xf>
    <xf numFmtId="14" fontId="5" fillId="0" borderId="2" xfId="1" applyNumberFormat="1" applyFont="1" applyFill="1" applyBorder="1" applyAlignment="1">
      <alignment horizontal="center" vertical="center" wrapText="1"/>
    </xf>
    <xf numFmtId="0" fontId="5" fillId="0" borderId="2" xfId="0" applyFont="1" applyBorder="1" applyAlignment="1">
      <alignment horizontal="center" vertical="center" wrapText="1"/>
    </xf>
    <xf numFmtId="1" fontId="8" fillId="0" borderId="2" xfId="1" applyNumberFormat="1" applyFont="1" applyFill="1" applyBorder="1" applyAlignment="1">
      <alignment horizontal="center" vertical="center" wrapText="1"/>
    </xf>
    <xf numFmtId="166" fontId="5" fillId="0" borderId="2" xfId="1" applyNumberFormat="1" applyFont="1" applyFill="1" applyBorder="1" applyAlignment="1">
      <alignment horizontal="center" vertical="center" wrapText="1"/>
    </xf>
    <xf numFmtId="44" fontId="8" fillId="0" borderId="2" xfId="1" applyFont="1" applyFill="1" applyBorder="1" applyAlignment="1">
      <alignment horizontal="right" vertical="center" wrapText="1"/>
    </xf>
    <xf numFmtId="44" fontId="5" fillId="0" borderId="2" xfId="1" applyFont="1" applyFill="1" applyBorder="1" applyAlignment="1">
      <alignment horizontal="right" vertical="center" wrapText="1"/>
    </xf>
    <xf numFmtId="44" fontId="5" fillId="0" borderId="2" xfId="1" applyFont="1" applyFill="1" applyBorder="1" applyAlignment="1">
      <alignment horizontal="center" vertical="center" wrapText="1"/>
    </xf>
    <xf numFmtId="164" fontId="5" fillId="0" borderId="2" xfId="1" applyNumberFormat="1" applyFont="1" applyFill="1" applyBorder="1" applyAlignment="1">
      <alignment horizontal="center" vertical="center" wrapText="1"/>
    </xf>
    <xf numFmtId="0" fontId="5" fillId="0" borderId="2" xfId="0" applyFont="1" applyBorder="1" applyAlignment="1">
      <alignment vertical="center"/>
    </xf>
    <xf numFmtId="14" fontId="5" fillId="0" borderId="2" xfId="0" applyNumberFormat="1" applyFont="1" applyBorder="1" applyAlignment="1">
      <alignment horizontal="center" vertical="center" wrapText="1"/>
    </xf>
    <xf numFmtId="0" fontId="6" fillId="0" borderId="2" xfId="0" applyFont="1" applyBorder="1" applyAlignment="1">
      <alignment horizontal="left" vertical="center" wrapText="1"/>
    </xf>
    <xf numFmtId="44" fontId="5" fillId="0" borderId="0" xfId="1" applyFont="1" applyBorder="1" applyAlignment="1">
      <alignment horizontal="left" vertical="center" wrapText="1"/>
    </xf>
    <xf numFmtId="164" fontId="4" fillId="2" borderId="2" xfId="1" applyNumberFormat="1" applyFont="1" applyFill="1" applyBorder="1" applyAlignment="1">
      <alignment horizontal="center" vertical="center" wrapText="1"/>
    </xf>
    <xf numFmtId="1" fontId="5" fillId="0" borderId="2" xfId="1" applyNumberFormat="1" applyFont="1" applyBorder="1" applyAlignment="1">
      <alignment horizontal="center" vertical="center" wrapText="1"/>
    </xf>
    <xf numFmtId="14" fontId="5" fillId="0" borderId="2" xfId="1" applyNumberFormat="1" applyFont="1" applyBorder="1" applyAlignment="1">
      <alignment horizontal="center" vertical="center" wrapText="1"/>
    </xf>
    <xf numFmtId="164" fontId="5" fillId="0" borderId="2" xfId="1" applyNumberFormat="1" applyFont="1" applyBorder="1" applyAlignment="1">
      <alignment horizontal="center" vertical="center" wrapText="1"/>
    </xf>
    <xf numFmtId="164" fontId="5" fillId="0" borderId="2" xfId="0" applyNumberFormat="1" applyFont="1" applyBorder="1" applyAlignment="1">
      <alignment horizontal="center" vertical="center" wrapText="1"/>
    </xf>
    <xf numFmtId="14" fontId="5" fillId="0" borderId="2" xfId="0" applyNumberFormat="1" applyFont="1" applyBorder="1" applyAlignment="1">
      <alignment horizontal="left" vertical="center" wrapText="1"/>
    </xf>
    <xf numFmtId="14" fontId="7" fillId="0" borderId="2" xfId="0" applyNumberFormat="1" applyFont="1" applyBorder="1" applyAlignment="1">
      <alignment horizontal="center" vertical="center" wrapText="1"/>
    </xf>
    <xf numFmtId="44" fontId="5" fillId="0" borderId="3" xfId="1" applyFont="1" applyBorder="1" applyAlignment="1">
      <alignment horizontal="right" vertical="center" wrapText="1"/>
    </xf>
    <xf numFmtId="167" fontId="5" fillId="0" borderId="2" xfId="1" applyNumberFormat="1" applyFont="1" applyFill="1" applyBorder="1" applyAlignment="1">
      <alignment horizontal="right" vertical="center" wrapText="1"/>
    </xf>
    <xf numFmtId="0" fontId="8" fillId="0" borderId="2" xfId="0" applyFont="1" applyBorder="1" applyAlignment="1">
      <alignment horizontal="left" vertical="center" wrapText="1"/>
    </xf>
    <xf numFmtId="14" fontId="6" fillId="0" borderId="2" xfId="1" applyNumberFormat="1" applyFont="1" applyFill="1" applyBorder="1" applyAlignment="1">
      <alignment horizontal="center" vertical="center" wrapText="1"/>
    </xf>
    <xf numFmtId="1" fontId="8" fillId="0" borderId="2" xfId="0" applyNumberFormat="1" applyFont="1" applyBorder="1" applyAlignment="1">
      <alignment horizontal="center" vertical="center" wrapText="1"/>
    </xf>
    <xf numFmtId="14" fontId="8" fillId="3" borderId="2" xfId="0" applyNumberFormat="1" applyFont="1" applyFill="1" applyBorder="1" applyAlignment="1">
      <alignment horizontal="center" vertical="center" wrapText="1"/>
    </xf>
    <xf numFmtId="14" fontId="6" fillId="0" borderId="2" xfId="0" applyNumberFormat="1" applyFont="1" applyBorder="1" applyAlignment="1">
      <alignment horizontal="center" vertical="center" wrapText="1"/>
    </xf>
    <xf numFmtId="14" fontId="7" fillId="0" borderId="2" xfId="1" applyNumberFormat="1" applyFont="1" applyFill="1" applyBorder="1" applyAlignment="1">
      <alignment horizontal="center" vertical="center" wrapText="1"/>
    </xf>
    <xf numFmtId="168" fontId="5" fillId="0" borderId="2" xfId="1" applyNumberFormat="1" applyFont="1" applyFill="1" applyBorder="1" applyAlignment="1">
      <alignment horizontal="center" vertical="center" wrapText="1"/>
    </xf>
    <xf numFmtId="0" fontId="7" fillId="0" borderId="2" xfId="0" applyFont="1" applyBorder="1" applyAlignment="1">
      <alignment horizontal="center" vertical="center" wrapText="1"/>
    </xf>
    <xf numFmtId="49" fontId="13" fillId="2" borderId="2" xfId="0" applyNumberFormat="1" applyFont="1" applyFill="1" applyBorder="1" applyAlignment="1">
      <alignment horizontal="center" vertical="center" wrapText="1"/>
    </xf>
    <xf numFmtId="0" fontId="13" fillId="2" borderId="2" xfId="0" applyFont="1" applyFill="1" applyBorder="1" applyAlignment="1">
      <alignment horizontal="center" vertical="center" wrapText="1"/>
    </xf>
    <xf numFmtId="44" fontId="13" fillId="2" borderId="2" xfId="1" applyFont="1" applyFill="1" applyBorder="1" applyAlignment="1">
      <alignment horizontal="center" vertical="center" wrapText="1"/>
    </xf>
    <xf numFmtId="1" fontId="13" fillId="2" borderId="2" xfId="1" applyNumberFormat="1" applyFont="1" applyFill="1" applyBorder="1" applyAlignment="1">
      <alignment horizontal="center" vertical="center" wrapText="1"/>
    </xf>
    <xf numFmtId="0" fontId="4" fillId="0" borderId="0" xfId="0" applyFont="1" applyAlignment="1">
      <alignment horizontal="center" vertical="center"/>
    </xf>
    <xf numFmtId="0" fontId="6" fillId="0" borderId="2" xfId="0" applyFont="1" applyBorder="1" applyAlignment="1">
      <alignment vertical="center" wrapText="1"/>
    </xf>
    <xf numFmtId="1" fontId="8" fillId="0" borderId="2" xfId="1" applyNumberFormat="1" applyFont="1" applyBorder="1" applyAlignment="1">
      <alignment horizontal="center" vertical="center" wrapText="1"/>
    </xf>
    <xf numFmtId="165" fontId="8" fillId="0" borderId="2" xfId="1" applyNumberFormat="1" applyFont="1" applyBorder="1" applyAlignment="1">
      <alignment horizontal="right" vertical="center" wrapText="1"/>
    </xf>
    <xf numFmtId="1" fontId="7" fillId="0" borderId="2" xfId="1" applyNumberFormat="1" applyFont="1" applyBorder="1" applyAlignment="1">
      <alignment horizontal="center" vertical="center" wrapText="1"/>
    </xf>
    <xf numFmtId="44" fontId="5" fillId="0" borderId="2" xfId="1" applyFont="1" applyBorder="1" applyAlignment="1">
      <alignment vertical="center" wrapText="1"/>
    </xf>
    <xf numFmtId="49" fontId="4" fillId="0" borderId="2" xfId="0" applyNumberFormat="1" applyFont="1" applyBorder="1" applyAlignment="1">
      <alignment horizontal="center" vertical="center" wrapText="1"/>
    </xf>
    <xf numFmtId="0" fontId="4" fillId="0" borderId="2" xfId="0" applyFont="1" applyBorder="1" applyAlignment="1">
      <alignment vertical="center" wrapText="1"/>
    </xf>
    <xf numFmtId="0" fontId="9" fillId="0" borderId="2" xfId="0" applyFont="1" applyBorder="1" applyAlignment="1">
      <alignment horizontal="center" vertical="center" wrapText="1"/>
    </xf>
    <xf numFmtId="14" fontId="9" fillId="0" borderId="2" xfId="0" applyNumberFormat="1" applyFont="1" applyBorder="1" applyAlignment="1">
      <alignment horizontal="center" vertical="center" wrapText="1"/>
    </xf>
    <xf numFmtId="44" fontId="9" fillId="0" borderId="2" xfId="1" applyFont="1" applyBorder="1" applyAlignment="1">
      <alignment horizontal="right" vertical="center" wrapText="1"/>
    </xf>
    <xf numFmtId="1" fontId="9" fillId="0" borderId="2" xfId="1" applyNumberFormat="1" applyFont="1" applyBorder="1" applyAlignment="1">
      <alignment horizontal="center" vertical="center" wrapText="1"/>
    </xf>
    <xf numFmtId="0" fontId="17" fillId="0" borderId="2" xfId="0" applyFont="1" applyBorder="1" applyAlignment="1">
      <alignment horizontal="center" vertical="center" wrapText="1"/>
    </xf>
    <xf numFmtId="0" fontId="18" fillId="0" borderId="2" xfId="0" applyFont="1" applyBorder="1" applyAlignment="1">
      <alignment horizontal="center" vertical="center" wrapText="1"/>
    </xf>
    <xf numFmtId="0" fontId="4" fillId="0" borderId="2" xfId="0" applyFont="1" applyBorder="1" applyAlignment="1">
      <alignment horizontal="left" vertical="center" wrapText="1"/>
    </xf>
    <xf numFmtId="1" fontId="18" fillId="0" borderId="2" xfId="1" applyNumberFormat="1" applyFont="1" applyBorder="1" applyAlignment="1">
      <alignment horizontal="center" vertical="center" wrapText="1"/>
    </xf>
    <xf numFmtId="0" fontId="4" fillId="0" borderId="2" xfId="0" applyFont="1" applyBorder="1" applyAlignment="1">
      <alignment horizontal="center" vertical="center" wrapText="1"/>
    </xf>
    <xf numFmtId="0" fontId="17" fillId="0" borderId="2" xfId="0" applyFont="1" applyBorder="1" applyAlignment="1">
      <alignment horizontal="left" vertical="center" wrapText="1"/>
    </xf>
    <xf numFmtId="1" fontId="9" fillId="0" borderId="2" xfId="1" applyNumberFormat="1" applyFont="1" applyFill="1" applyBorder="1" applyAlignment="1">
      <alignment horizontal="center" vertical="center" wrapText="1"/>
    </xf>
    <xf numFmtId="44" fontId="18" fillId="0" borderId="2" xfId="1" applyFont="1" applyBorder="1" applyAlignment="1">
      <alignment horizontal="right" vertical="center" wrapText="1"/>
    </xf>
    <xf numFmtId="14" fontId="18" fillId="0" borderId="2" xfId="0" applyNumberFormat="1" applyFont="1" applyBorder="1" applyAlignment="1">
      <alignment horizontal="center" vertical="center" wrapText="1"/>
    </xf>
    <xf numFmtId="167" fontId="9" fillId="0" borderId="2" xfId="1" applyNumberFormat="1" applyFont="1" applyBorder="1" applyAlignment="1">
      <alignment horizontal="right" vertical="center" wrapText="1"/>
    </xf>
    <xf numFmtId="44" fontId="18" fillId="0" borderId="2" xfId="1" applyFont="1" applyFill="1" applyBorder="1" applyAlignment="1">
      <alignment horizontal="right" vertical="center" wrapText="1"/>
    </xf>
    <xf numFmtId="0" fontId="13" fillId="4" borderId="5" xfId="0" applyFont="1" applyFill="1" applyBorder="1" applyAlignment="1">
      <alignment horizontal="center" vertical="center" wrapText="1"/>
    </xf>
    <xf numFmtId="0" fontId="0" fillId="0" borderId="0" xfId="0" applyAlignment="1">
      <alignment horizontal="center"/>
    </xf>
    <xf numFmtId="49" fontId="16" fillId="0" borderId="4" xfId="0" applyNumberFormat="1" applyFont="1" applyBorder="1" applyAlignment="1">
      <alignment horizontal="center" vertical="center" wrapText="1"/>
    </xf>
    <xf numFmtId="0" fontId="15" fillId="0" borderId="4" xfId="0" applyFont="1" applyBorder="1" applyAlignment="1">
      <alignment vertical="center" wrapText="1"/>
    </xf>
    <xf numFmtId="0" fontId="16" fillId="0" borderId="4" xfId="0" applyFont="1" applyBorder="1" applyAlignment="1">
      <alignment horizontal="center" vertical="center" wrapText="1"/>
    </xf>
    <xf numFmtId="44" fontId="14" fillId="0" borderId="4" xfId="1" applyFont="1" applyBorder="1" applyAlignment="1">
      <alignment horizontal="right" vertical="center" wrapText="1"/>
    </xf>
    <xf numFmtId="14" fontId="14" fillId="0" borderId="4" xfId="0" applyNumberFormat="1" applyFont="1" applyBorder="1" applyAlignment="1">
      <alignment horizontal="center" vertical="center" wrapText="1"/>
    </xf>
    <xf numFmtId="0" fontId="14" fillId="0" borderId="4" xfId="0" applyFont="1" applyBorder="1" applyAlignment="1">
      <alignment horizontal="center" vertical="center" wrapText="1"/>
    </xf>
    <xf numFmtId="0" fontId="14" fillId="0" borderId="0" xfId="0" applyFont="1" applyAlignment="1">
      <alignment horizontal="center" vertical="center" wrapText="1"/>
    </xf>
    <xf numFmtId="0" fontId="19" fillId="0" borderId="0" xfId="0" applyFont="1"/>
    <xf numFmtId="8" fontId="14" fillId="0" borderId="4" xfId="1" applyNumberFormat="1" applyFont="1" applyBorder="1" applyAlignment="1">
      <alignment horizontal="right" vertical="center" wrapText="1"/>
    </xf>
    <xf numFmtId="0" fontId="14" fillId="0" borderId="4" xfId="0" applyFont="1" applyBorder="1" applyAlignment="1">
      <alignment vertical="center" wrapText="1"/>
    </xf>
    <xf numFmtId="0" fontId="14" fillId="0" borderId="4" xfId="0" applyFont="1" applyBorder="1" applyAlignment="1">
      <alignment horizontal="left" vertical="center" wrapText="1"/>
    </xf>
    <xf numFmtId="0" fontId="20" fillId="0" borderId="0" xfId="0" applyFont="1" applyAlignment="1">
      <alignment wrapText="1"/>
    </xf>
    <xf numFmtId="44" fontId="14" fillId="0" borderId="4" xfId="1" applyFont="1" applyFill="1" applyBorder="1" applyAlignment="1">
      <alignment horizontal="right" vertical="center" wrapText="1"/>
    </xf>
    <xf numFmtId="14" fontId="14" fillId="5" borderId="4" xfId="0" applyNumberFormat="1" applyFont="1" applyFill="1" applyBorder="1" applyAlignment="1">
      <alignment horizontal="center" vertical="center" wrapText="1"/>
    </xf>
    <xf numFmtId="0" fontId="15" fillId="0" borderId="0" xfId="0" applyFont="1" applyAlignment="1">
      <alignment horizontal="center" vertical="center" wrapText="1"/>
    </xf>
    <xf numFmtId="0" fontId="13" fillId="0" borderId="4" xfId="0" applyFont="1" applyBorder="1" applyAlignment="1">
      <alignment horizontal="center" vertical="center" wrapText="1"/>
    </xf>
    <xf numFmtId="0" fontId="15" fillId="0" borderId="4" xfId="0" applyFont="1" applyBorder="1" applyAlignment="1">
      <alignment horizontal="right" vertical="center" wrapText="1"/>
    </xf>
    <xf numFmtId="14" fontId="15" fillId="0" borderId="4" xfId="0" applyNumberFormat="1" applyFont="1" applyBorder="1" applyAlignment="1">
      <alignment horizontal="center" vertical="center" wrapText="1"/>
    </xf>
    <xf numFmtId="0" fontId="15" fillId="0" borderId="4" xfId="0" applyFont="1" applyBorder="1" applyAlignment="1">
      <alignment horizontal="center" vertical="center" wrapText="1"/>
    </xf>
    <xf numFmtId="44" fontId="15" fillId="0" borderId="4" xfId="1" applyFont="1" applyBorder="1" applyAlignment="1">
      <alignment horizontal="right" vertical="center" wrapText="1"/>
    </xf>
    <xf numFmtId="49" fontId="13" fillId="0" borderId="4" xfId="0" applyNumberFormat="1" applyFont="1" applyBorder="1" applyAlignment="1">
      <alignment horizontal="center" vertical="center" wrapText="1"/>
    </xf>
    <xf numFmtId="0" fontId="15" fillId="0" borderId="4" xfId="0" applyFont="1" applyBorder="1" applyAlignment="1">
      <alignment horizontal="left" vertical="center" wrapText="1"/>
    </xf>
    <xf numFmtId="49" fontId="15" fillId="0" borderId="0" xfId="0" applyNumberFormat="1" applyFont="1" applyAlignment="1">
      <alignment horizontal="center" vertical="center" wrapText="1"/>
    </xf>
    <xf numFmtId="0" fontId="15" fillId="0" borderId="0" xfId="0" applyFont="1" applyAlignment="1">
      <alignment vertical="center" wrapText="1"/>
    </xf>
    <xf numFmtId="0" fontId="13" fillId="0" borderId="0" xfId="0" applyFont="1" applyAlignment="1">
      <alignment horizontal="center" vertical="center" wrapText="1"/>
    </xf>
    <xf numFmtId="44" fontId="15" fillId="0" borderId="0" xfId="1" applyFont="1" applyAlignment="1">
      <alignment horizontal="right" vertical="center" wrapText="1"/>
    </xf>
    <xf numFmtId="44" fontId="15" fillId="0" borderId="0" xfId="0" applyNumberFormat="1" applyFont="1" applyAlignment="1">
      <alignment horizontal="right" vertical="center" wrapText="1"/>
    </xf>
    <xf numFmtId="44" fontId="15" fillId="0" borderId="0" xfId="0" applyNumberFormat="1" applyFont="1" applyAlignment="1">
      <alignment horizontal="center" vertical="center" wrapText="1"/>
    </xf>
    <xf numFmtId="0" fontId="15" fillId="0" borderId="0" xfId="0" applyFont="1" applyAlignment="1">
      <alignment horizontal="right" vertical="center" wrapText="1"/>
    </xf>
    <xf numFmtId="49" fontId="13" fillId="0" borderId="6" xfId="0" applyNumberFormat="1" applyFont="1" applyBorder="1" applyAlignment="1">
      <alignment horizontal="center" vertical="center" wrapText="1"/>
    </xf>
    <xf numFmtId="0" fontId="15" fillId="0" borderId="6" xfId="0" applyFont="1" applyBorder="1" applyAlignment="1">
      <alignment vertical="center" wrapText="1"/>
    </xf>
    <xf numFmtId="0" fontId="13" fillId="0" borderId="6" xfId="0" applyFont="1" applyBorder="1" applyAlignment="1">
      <alignment horizontal="center" vertical="center" wrapText="1"/>
    </xf>
    <xf numFmtId="44" fontId="15" fillId="0" borderId="6" xfId="1" applyFont="1" applyBorder="1" applyAlignment="1">
      <alignment horizontal="right" vertical="center" wrapText="1"/>
    </xf>
    <xf numFmtId="0" fontId="15" fillId="0" borderId="6" xfId="0" applyFont="1" applyBorder="1" applyAlignment="1">
      <alignment horizontal="center" vertical="center" wrapText="1"/>
    </xf>
    <xf numFmtId="8" fontId="15" fillId="0" borderId="6" xfId="1" applyNumberFormat="1" applyFont="1" applyBorder="1" applyAlignment="1">
      <alignment horizontal="right" vertical="center" wrapText="1"/>
    </xf>
    <xf numFmtId="8" fontId="15" fillId="0" borderId="6" xfId="0" applyNumberFormat="1" applyFont="1" applyBorder="1" applyAlignment="1">
      <alignment horizontal="right" vertical="center" wrapText="1"/>
    </xf>
    <xf numFmtId="14" fontId="15"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14" fontId="14" fillId="0" borderId="6" xfId="0" applyNumberFormat="1" applyFont="1" applyBorder="1" applyAlignment="1">
      <alignment horizontal="center" vertical="center" wrapText="1"/>
    </xf>
    <xf numFmtId="44" fontId="15" fillId="0" borderId="6" xfId="1" applyFont="1" applyFill="1" applyBorder="1" applyAlignment="1">
      <alignment horizontal="right" vertical="center" wrapText="1"/>
    </xf>
    <xf numFmtId="14" fontId="15" fillId="0" borderId="7" xfId="0" applyNumberFormat="1" applyFont="1" applyBorder="1" applyAlignment="1">
      <alignment horizontal="center" vertical="center" wrapText="1"/>
    </xf>
    <xf numFmtId="44" fontId="15" fillId="0" borderId="6" xfId="1" applyFont="1" applyBorder="1" applyAlignment="1">
      <alignment horizontal="left" vertical="center" wrapText="1"/>
    </xf>
    <xf numFmtId="44" fontId="14" fillId="0" borderId="6" xfId="1" applyFont="1" applyBorder="1" applyAlignment="1">
      <alignment horizontal="right" vertical="center" wrapText="1"/>
    </xf>
    <xf numFmtId="0" fontId="14" fillId="0" borderId="6" xfId="0" applyFont="1" applyBorder="1" applyAlignment="1">
      <alignment horizontal="center" vertical="center" wrapText="1"/>
    </xf>
    <xf numFmtId="49" fontId="16" fillId="0" borderId="6" xfId="0" applyNumberFormat="1" applyFont="1" applyBorder="1" applyAlignment="1">
      <alignment horizontal="center" vertical="center" wrapText="1"/>
    </xf>
    <xf numFmtId="0" fontId="14" fillId="0" borderId="6" xfId="0" applyFont="1" applyBorder="1" applyAlignment="1">
      <alignment vertical="center" wrapText="1"/>
    </xf>
    <xf numFmtId="0" fontId="16" fillId="0" borderId="6" xfId="0" applyFont="1" applyBorder="1" applyAlignment="1">
      <alignment horizontal="left" vertical="center" wrapText="1"/>
    </xf>
    <xf numFmtId="0" fontId="16" fillId="0" borderId="7" xfId="0" applyFont="1" applyBorder="1" applyAlignment="1">
      <alignment horizontal="center" vertical="center" wrapText="1"/>
    </xf>
    <xf numFmtId="0" fontId="14" fillId="0" borderId="7" xfId="0" applyFont="1" applyBorder="1" applyAlignment="1">
      <alignment horizontal="center" vertical="center" wrapText="1"/>
    </xf>
    <xf numFmtId="14" fontId="14" fillId="0" borderId="7" xfId="0" applyNumberFormat="1" applyFont="1" applyBorder="1" applyAlignment="1">
      <alignment horizontal="center" vertical="center" wrapText="1"/>
    </xf>
    <xf numFmtId="49" fontId="14" fillId="0" borderId="8" xfId="0" applyNumberFormat="1" applyFont="1" applyBorder="1" applyAlignment="1">
      <alignment horizontal="left" vertical="center" wrapText="1"/>
    </xf>
    <xf numFmtId="44" fontId="14" fillId="0" borderId="6" xfId="1" applyFont="1" applyBorder="1" applyAlignment="1">
      <alignment horizontal="left" vertical="center" wrapText="1"/>
    </xf>
    <xf numFmtId="0" fontId="14" fillId="0" borderId="5" xfId="0" applyFont="1" applyBorder="1" applyAlignment="1">
      <alignment horizontal="center" vertical="center" wrapText="1"/>
    </xf>
    <xf numFmtId="0" fontId="0" fillId="0" borderId="0" xfId="0" applyAlignment="1">
      <alignment wrapText="1"/>
    </xf>
    <xf numFmtId="0" fontId="16"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0" fillId="0" borderId="0" xfId="0" applyAlignment="1">
      <alignment horizontal="center" vertical="center" wrapText="1"/>
    </xf>
    <xf numFmtId="14" fontId="15" fillId="0" borderId="5" xfId="0" applyNumberFormat="1" applyFont="1" applyBorder="1" applyAlignment="1">
      <alignment horizontal="center" vertical="center" wrapText="1"/>
    </xf>
    <xf numFmtId="0" fontId="24" fillId="0" borderId="5" xfId="0" applyFont="1" applyBorder="1" applyAlignment="1">
      <alignment horizontal="center" vertical="center" wrapText="1"/>
    </xf>
    <xf numFmtId="0" fontId="27" fillId="0" borderId="5" xfId="0" applyFont="1" applyBorder="1" applyAlignment="1">
      <alignment horizontal="center" vertical="center" wrapText="1"/>
    </xf>
    <xf numFmtId="8" fontId="14" fillId="0" borderId="6" xfId="0" applyNumberFormat="1" applyFont="1" applyBorder="1" applyAlignment="1">
      <alignment horizontal="right" vertical="center" wrapText="1"/>
    </xf>
    <xf numFmtId="169" fontId="14" fillId="0" borderId="6" xfId="0" applyNumberFormat="1" applyFont="1" applyBorder="1" applyAlignment="1">
      <alignment horizontal="right" vertical="center" wrapText="1"/>
    </xf>
    <xf numFmtId="169" fontId="14" fillId="0" borderId="6" xfId="0" applyNumberFormat="1" applyFont="1" applyBorder="1" applyAlignment="1">
      <alignment horizontal="center" vertical="center" wrapText="1"/>
    </xf>
    <xf numFmtId="169" fontId="15" fillId="0" borderId="6" xfId="0" applyNumberFormat="1" applyFont="1" applyBorder="1" applyAlignment="1">
      <alignment horizontal="right" vertical="center" wrapText="1"/>
    </xf>
    <xf numFmtId="169" fontId="15" fillId="0" borderId="6" xfId="0" applyNumberFormat="1" applyFont="1" applyBorder="1" applyAlignment="1">
      <alignment horizontal="center" vertical="center" wrapText="1"/>
    </xf>
    <xf numFmtId="0" fontId="9" fillId="0" borderId="6" xfId="0" applyFont="1" applyBorder="1" applyAlignment="1">
      <alignment vertical="center" wrapText="1"/>
    </xf>
    <xf numFmtId="170" fontId="14" fillId="0" borderId="6" xfId="0" applyNumberFormat="1" applyFont="1" applyBorder="1" applyAlignment="1">
      <alignment horizontal="center" vertical="center" wrapText="1"/>
    </xf>
    <xf numFmtId="44" fontId="14" fillId="0" borderId="6" xfId="1" applyFont="1" applyFill="1" applyBorder="1" applyAlignment="1">
      <alignment horizontal="right" vertical="center" wrapText="1"/>
    </xf>
    <xf numFmtId="0" fontId="23" fillId="0" borderId="6" xfId="0" applyFont="1" applyBorder="1" applyAlignment="1">
      <alignment horizontal="left" vertical="center" wrapText="1"/>
    </xf>
    <xf numFmtId="0" fontId="23" fillId="0" borderId="6" xfId="0" applyFont="1" applyBorder="1" applyAlignment="1">
      <alignment horizontal="center" vertical="center" wrapText="1"/>
    </xf>
    <xf numFmtId="0" fontId="14" fillId="3" borderId="6" xfId="0" applyFont="1" applyFill="1" applyBorder="1" applyAlignment="1">
      <alignment horizontal="center" vertical="center" wrapText="1"/>
    </xf>
    <xf numFmtId="44" fontId="15" fillId="0" borderId="6" xfId="1" applyFont="1" applyFill="1" applyBorder="1" applyAlignment="1">
      <alignment horizontal="center" vertical="center" wrapText="1"/>
    </xf>
    <xf numFmtId="44" fontId="14" fillId="0" borderId="6" xfId="1" applyFont="1" applyFill="1" applyBorder="1" applyAlignment="1">
      <alignment horizontal="center" vertical="center" wrapText="1"/>
    </xf>
    <xf numFmtId="0" fontId="18" fillId="0" borderId="6" xfId="0" applyFont="1" applyBorder="1" applyAlignment="1">
      <alignment horizontal="center" vertical="center" wrapText="1"/>
    </xf>
    <xf numFmtId="0" fontId="4" fillId="0" borderId="6" xfId="0" applyFont="1" applyBorder="1" applyAlignment="1">
      <alignment horizontal="center" vertical="center" wrapText="1"/>
    </xf>
    <xf numFmtId="14" fontId="14" fillId="0" borderId="6" xfId="0" applyNumberFormat="1" applyFont="1" applyBorder="1" applyAlignment="1">
      <alignment horizontal="center" vertical="center"/>
    </xf>
    <xf numFmtId="14" fontId="28" fillId="0" borderId="2" xfId="1" applyNumberFormat="1" applyFont="1" applyFill="1" applyBorder="1" applyAlignment="1">
      <alignment horizontal="center" vertical="center" wrapText="1"/>
    </xf>
    <xf numFmtId="0" fontId="24" fillId="0" borderId="0" xfId="0" applyFont="1" applyAlignment="1">
      <alignment horizontal="center" vertical="center" wrapText="1"/>
    </xf>
    <xf numFmtId="0" fontId="29" fillId="0" borderId="0" xfId="0" applyFont="1" applyAlignment="1">
      <alignment vertical="center"/>
    </xf>
    <xf numFmtId="166" fontId="8" fillId="0" borderId="2" xfId="1" applyNumberFormat="1" applyFont="1" applyFill="1" applyBorder="1" applyAlignment="1">
      <alignment horizontal="center" vertical="center" wrapText="1"/>
    </xf>
    <xf numFmtId="169" fontId="8" fillId="0" borderId="2" xfId="0" applyNumberFormat="1" applyFont="1" applyBorder="1" applyAlignment="1">
      <alignment horizontal="right" vertical="center" wrapText="1"/>
    </xf>
    <xf numFmtId="171" fontId="7" fillId="0" borderId="2" xfId="0" applyNumberFormat="1" applyFont="1" applyBorder="1" applyAlignment="1">
      <alignment horizontal="center" vertical="center" wrapText="1"/>
    </xf>
    <xf numFmtId="169" fontId="8" fillId="0" borderId="2" xfId="0" applyNumberFormat="1" applyFont="1" applyBorder="1" applyAlignment="1">
      <alignment horizontal="center" vertical="center" wrapText="1"/>
    </xf>
    <xf numFmtId="14" fontId="28" fillId="0" borderId="2" xfId="0" applyNumberFormat="1" applyFont="1" applyBorder="1" applyAlignment="1">
      <alignment horizontal="center" vertical="center" wrapText="1"/>
    </xf>
    <xf numFmtId="6" fontId="5" fillId="0" borderId="2" xfId="1" applyNumberFormat="1" applyFont="1" applyBorder="1" applyAlignment="1">
      <alignment horizontal="right" vertical="center" wrapText="1"/>
    </xf>
    <xf numFmtId="49" fontId="7" fillId="0" borderId="2" xfId="0" applyNumberFormat="1" applyFont="1" applyBorder="1" applyAlignment="1">
      <alignment horizontal="center" vertical="center" wrapText="1"/>
    </xf>
    <xf numFmtId="0" fontId="7" fillId="0" borderId="2" xfId="0" applyFont="1" applyBorder="1" applyAlignment="1">
      <alignment vertical="center" wrapText="1"/>
    </xf>
    <xf numFmtId="8" fontId="5" fillId="0" borderId="2" xfId="1" applyNumberFormat="1" applyFont="1" applyFill="1" applyBorder="1" applyAlignment="1">
      <alignment horizontal="right" vertical="center" wrapText="1"/>
    </xf>
    <xf numFmtId="49" fontId="13" fillId="6" borderId="6" xfId="0" applyNumberFormat="1" applyFont="1" applyFill="1" applyBorder="1" applyAlignment="1">
      <alignment horizontal="center" vertical="center" wrapText="1"/>
    </xf>
    <xf numFmtId="0" fontId="13" fillId="6" borderId="6" xfId="0" applyFont="1" applyFill="1" applyBorder="1" applyAlignment="1">
      <alignment horizontal="center" vertical="center" wrapText="1"/>
    </xf>
    <xf numFmtId="44" fontId="13" fillId="6" borderId="6" xfId="1" applyFont="1" applyFill="1" applyBorder="1" applyAlignment="1">
      <alignment horizontal="center" vertical="center" wrapText="1"/>
    </xf>
    <xf numFmtId="49" fontId="13" fillId="6" borderId="4" xfId="0" applyNumberFormat="1" applyFont="1" applyFill="1" applyBorder="1" applyAlignment="1">
      <alignment horizontal="center" vertical="center" wrapText="1"/>
    </xf>
    <xf numFmtId="0" fontId="13" fillId="6" borderId="4" xfId="0" applyFont="1" applyFill="1" applyBorder="1" applyAlignment="1">
      <alignment horizontal="center" vertical="center" wrapText="1"/>
    </xf>
    <xf numFmtId="44" fontId="13" fillId="6" borderId="4" xfId="1" applyFont="1" applyFill="1" applyBorder="1" applyAlignment="1">
      <alignment horizontal="center" vertical="center" wrapText="1"/>
    </xf>
    <xf numFmtId="49" fontId="5" fillId="0" borderId="2" xfId="0" applyNumberFormat="1" applyFont="1" applyBorder="1" applyAlignment="1">
      <alignment vertical="center" wrapText="1"/>
    </xf>
    <xf numFmtId="169" fontId="5" fillId="0" borderId="2" xfId="1" applyNumberFormat="1" applyFont="1" applyFill="1" applyBorder="1" applyAlignment="1">
      <alignment horizontal="right" vertical="center" wrapText="1"/>
    </xf>
    <xf numFmtId="169" fontId="5" fillId="0" borderId="2" xfId="1" applyNumberFormat="1" applyFont="1" applyBorder="1" applyAlignment="1">
      <alignment horizontal="right" vertical="center" wrapText="1"/>
    </xf>
    <xf numFmtId="164" fontId="8" fillId="0" borderId="2" xfId="1" applyNumberFormat="1" applyFont="1" applyFill="1" applyBorder="1" applyAlignment="1">
      <alignment horizontal="center" vertical="center" wrapText="1"/>
    </xf>
    <xf numFmtId="0" fontId="5" fillId="0" borderId="2" xfId="1" applyNumberFormat="1" applyFont="1" applyFill="1" applyBorder="1" applyAlignment="1">
      <alignment horizontal="right" vertical="center" wrapText="1"/>
    </xf>
    <xf numFmtId="8" fontId="5" fillId="0" borderId="2" xfId="1" applyNumberFormat="1" applyFont="1" applyBorder="1" applyAlignment="1">
      <alignment horizontal="right" vertical="center" wrapText="1"/>
    </xf>
    <xf numFmtId="44" fontId="17" fillId="2" borderId="2" xfId="1" applyFont="1" applyFill="1" applyBorder="1" applyAlignment="1">
      <alignment horizontal="center" vertical="center" wrapText="1"/>
    </xf>
    <xf numFmtId="164" fontId="6" fillId="0" borderId="2" xfId="1" applyNumberFormat="1" applyFont="1" applyFill="1" applyBorder="1" applyAlignment="1">
      <alignment horizontal="center" vertical="center" wrapText="1"/>
    </xf>
    <xf numFmtId="49" fontId="30" fillId="0" borderId="2" xfId="0" applyNumberFormat="1" applyFont="1" applyBorder="1" applyAlignment="1">
      <alignment vertical="center" wrapText="1"/>
    </xf>
    <xf numFmtId="49" fontId="31" fillId="2" borderId="2" xfId="0" applyNumberFormat="1" applyFont="1" applyFill="1" applyBorder="1" applyAlignment="1">
      <alignment horizontal="center" vertical="center" wrapText="1"/>
    </xf>
    <xf numFmtId="49" fontId="32" fillId="0" borderId="2" xfId="0" applyNumberFormat="1" applyFont="1" applyBorder="1" applyAlignment="1">
      <alignment vertical="center" wrapText="1"/>
    </xf>
    <xf numFmtId="13" fontId="5" fillId="0" borderId="2" xfId="1" applyNumberFormat="1" applyFont="1" applyFill="1" applyBorder="1" applyAlignment="1">
      <alignment horizontal="center" vertical="center" wrapText="1"/>
    </xf>
    <xf numFmtId="169" fontId="5" fillId="0" borderId="2" xfId="1" applyNumberFormat="1" applyFont="1" applyFill="1" applyBorder="1" applyAlignment="1">
      <alignment horizontal="center" vertical="center" wrapText="1"/>
    </xf>
    <xf numFmtId="4" fontId="5" fillId="0" borderId="2" xfId="0" applyNumberFormat="1" applyFont="1" applyBorder="1" applyAlignment="1">
      <alignment horizontal="right" vertical="center" wrapText="1"/>
    </xf>
    <xf numFmtId="14" fontId="8" fillId="0" borderId="2" xfId="1" applyNumberFormat="1" applyFont="1" applyFill="1" applyBorder="1" applyAlignment="1">
      <alignment horizontal="center" vertical="center" wrapText="1"/>
    </xf>
    <xf numFmtId="4" fontId="6" fillId="0" borderId="2" xfId="0" applyNumberFormat="1" applyFont="1" applyBorder="1" applyAlignment="1">
      <alignment horizontal="center" vertical="center" wrapText="1"/>
    </xf>
    <xf numFmtId="14" fontId="5" fillId="0" borderId="2" xfId="0" applyNumberFormat="1" applyFont="1" applyBorder="1" applyAlignment="1">
      <alignment vertical="center" wrapText="1"/>
    </xf>
    <xf numFmtId="44" fontId="5" fillId="0" borderId="2" xfId="1" applyFont="1" applyFill="1" applyBorder="1" applyAlignment="1">
      <alignment vertical="center" wrapText="1"/>
    </xf>
    <xf numFmtId="167" fontId="5" fillId="0" borderId="2" xfId="1" applyNumberFormat="1" applyFont="1" applyFill="1" applyBorder="1" applyAlignment="1">
      <alignment vertical="center" wrapText="1"/>
    </xf>
    <xf numFmtId="169" fontId="5" fillId="0" borderId="2" xfId="1" applyNumberFormat="1" applyFont="1" applyFill="1" applyBorder="1" applyAlignment="1">
      <alignment vertical="center" wrapText="1"/>
    </xf>
    <xf numFmtId="1" fontId="6" fillId="0" borderId="2" xfId="1" applyNumberFormat="1" applyFont="1" applyFill="1" applyBorder="1" applyAlignment="1">
      <alignment horizontal="center" vertical="center" wrapText="1"/>
    </xf>
    <xf numFmtId="0" fontId="13" fillId="0" borderId="2" xfId="0" applyFont="1" applyBorder="1" applyAlignment="1">
      <alignment horizontal="center" vertical="center"/>
    </xf>
    <xf numFmtId="166" fontId="5" fillId="7" borderId="2" xfId="1" applyNumberFormat="1" applyFont="1" applyFill="1" applyBorder="1" applyAlignment="1">
      <alignment horizontal="center" vertical="center" wrapText="1"/>
    </xf>
    <xf numFmtId="44" fontId="8" fillId="7" borderId="2" xfId="1" applyFont="1" applyFill="1" applyBorder="1" applyAlignment="1">
      <alignment horizontal="right" vertical="center" wrapText="1"/>
    </xf>
    <xf numFmtId="167" fontId="5" fillId="7" borderId="2" xfId="1" applyNumberFormat="1" applyFont="1" applyFill="1" applyBorder="1" applyAlignment="1">
      <alignment horizontal="right" vertical="center" wrapText="1"/>
    </xf>
    <xf numFmtId="169" fontId="5" fillId="7" borderId="2" xfId="1" applyNumberFormat="1" applyFont="1" applyFill="1" applyBorder="1" applyAlignment="1">
      <alignment horizontal="right" vertical="center" wrapText="1"/>
    </xf>
    <xf numFmtId="44" fontId="5" fillId="7" borderId="2" xfId="1" applyFont="1" applyFill="1" applyBorder="1" applyAlignment="1">
      <alignment horizontal="right" vertical="center" wrapText="1"/>
    </xf>
    <xf numFmtId="14" fontId="5" fillId="7" borderId="2" xfId="1" applyNumberFormat="1" applyFont="1" applyFill="1" applyBorder="1" applyAlignment="1">
      <alignment horizontal="center" vertical="center" wrapText="1"/>
    </xf>
    <xf numFmtId="0" fontId="13" fillId="0" borderId="0" xfId="0" applyFont="1" applyAlignment="1">
      <alignment horizontal="center"/>
    </xf>
    <xf numFmtId="44" fontId="0" fillId="8" borderId="0" xfId="0" applyNumberFormat="1" applyFill="1"/>
    <xf numFmtId="1" fontId="6" fillId="0" borderId="2" xfId="1" quotePrefix="1" applyNumberFormat="1" applyFont="1" applyFill="1" applyBorder="1" applyAlignment="1">
      <alignment horizontal="center" vertical="center" wrapText="1"/>
    </xf>
    <xf numFmtId="1" fontId="5" fillId="5" borderId="2" xfId="1" applyNumberFormat="1" applyFont="1" applyFill="1" applyBorder="1" applyAlignment="1">
      <alignment horizontal="center" vertical="center" wrapText="1"/>
    </xf>
    <xf numFmtId="166" fontId="5" fillId="5" borderId="2" xfId="1"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49" fontId="5"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14"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1" fontId="5" fillId="0" borderId="2" xfId="0" applyNumberFormat="1" applyFont="1" applyFill="1" applyBorder="1" applyAlignment="1">
      <alignment horizontal="center" vertical="center" wrapText="1"/>
    </xf>
    <xf numFmtId="14" fontId="8" fillId="0" borderId="2" xfId="0" applyNumberFormat="1" applyFont="1" applyFill="1" applyBorder="1" applyAlignment="1">
      <alignment horizontal="center" vertical="center" wrapText="1"/>
    </xf>
    <xf numFmtId="14" fontId="5" fillId="0" borderId="2" xfId="0" applyNumberFormat="1" applyFont="1" applyFill="1" applyBorder="1" applyAlignment="1">
      <alignment horizontal="left" vertical="center" wrapText="1"/>
    </xf>
  </cellXfs>
  <cellStyles count="8">
    <cellStyle name="Estilo8" xfId="6" xr:uid="{00000000-0005-0000-0000-000000000000}"/>
    <cellStyle name="Moneda" xfId="1" builtinId="4"/>
    <cellStyle name="Normal" xfId="0" builtinId="0"/>
    <cellStyle name="Normal 10 3" xfId="7" xr:uid="{00000000-0005-0000-0000-000003000000}"/>
    <cellStyle name="Normal 2 2 2" xfId="3" xr:uid="{00000000-0005-0000-0000-000004000000}"/>
    <cellStyle name="Normal 27" xfId="5" xr:uid="{00000000-0005-0000-0000-000005000000}"/>
    <cellStyle name="Normal 4" xfId="4" xr:uid="{00000000-0005-0000-0000-000006000000}"/>
    <cellStyle name="Normal 4 2 2" xfId="2" xr:uid="{00000000-0005-0000-0000-000007000000}"/>
  </cellStyles>
  <dxfs count="6">
    <dxf>
      <font>
        <condense val="0"/>
        <extend val="0"/>
        <color rgb="FF9C0006"/>
      </font>
      <fill>
        <patternFill>
          <bgColor rgb="FFFFC7CE"/>
        </patternFill>
      </fill>
    </dxf>
    <dxf>
      <font>
        <color theme="0"/>
      </font>
      <fill>
        <patternFill>
          <bgColor rgb="FF7030A0"/>
        </patternFill>
      </fill>
    </dxf>
    <dxf>
      <font>
        <condense val="0"/>
        <extend val="0"/>
        <color rgb="FF9C0006"/>
      </font>
      <fill>
        <patternFill>
          <bgColor rgb="FFFFC7CE"/>
        </patternFill>
      </fill>
    </dxf>
    <dxf>
      <font>
        <color theme="0"/>
      </font>
      <fill>
        <patternFill>
          <bgColor rgb="FF7030A0"/>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99FF"/>
      <color rgb="FF1B439D"/>
      <color rgb="FF10E265"/>
      <color rgb="FFFF33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10.v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1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M27"/>
  <sheetViews>
    <sheetView zoomScaleNormal="100" workbookViewId="0"/>
  </sheetViews>
  <sheetFormatPr baseColWidth="10" defaultRowHeight="15" x14ac:dyDescent="0.25"/>
  <cols>
    <col min="1" max="1" width="14.42578125" style="110" bestFit="1" customWidth="1"/>
    <col min="2" max="2" width="42.140625" style="111" customWidth="1"/>
    <col min="3" max="3" width="18.140625" style="112" customWidth="1"/>
    <col min="4" max="4" width="14.5703125" style="113" bestFit="1" customWidth="1"/>
    <col min="5" max="5" width="16.7109375" style="113" bestFit="1" customWidth="1"/>
    <col min="6" max="6" width="12.85546875" style="116" bestFit="1" customWidth="1"/>
    <col min="7" max="7" width="11.42578125" style="102" hidden="1" customWidth="1"/>
    <col min="8" max="8" width="11.5703125" style="102" bestFit="1" customWidth="1"/>
    <col min="9" max="9" width="10.5703125" style="102" bestFit="1" customWidth="1"/>
    <col min="10" max="10" width="14.5703125" style="102" customWidth="1"/>
    <col min="11" max="11" width="33.42578125" style="102" customWidth="1"/>
    <col min="12" max="12" width="10.5703125" style="102" customWidth="1"/>
    <col min="13" max="13" width="22.28515625" style="102" hidden="1" customWidth="1"/>
  </cols>
  <sheetData>
    <row r="1" spans="1:13" ht="38.25" x14ac:dyDescent="0.25">
      <c r="A1" s="176" t="s">
        <v>361</v>
      </c>
      <c r="B1" s="177" t="s">
        <v>0</v>
      </c>
      <c r="C1" s="177" t="s">
        <v>362</v>
      </c>
      <c r="D1" s="178" t="s">
        <v>167</v>
      </c>
      <c r="E1" s="178" t="s">
        <v>168</v>
      </c>
      <c r="F1" s="178" t="s">
        <v>170</v>
      </c>
      <c r="G1" s="178" t="s">
        <v>3</v>
      </c>
      <c r="H1" s="177" t="s">
        <v>1</v>
      </c>
      <c r="I1" s="177" t="s">
        <v>2</v>
      </c>
      <c r="J1" s="177" t="s">
        <v>363</v>
      </c>
      <c r="K1" s="177" t="s">
        <v>5</v>
      </c>
      <c r="L1" s="177" t="s">
        <v>364</v>
      </c>
      <c r="M1" s="86" t="s">
        <v>365</v>
      </c>
    </row>
    <row r="2" spans="1:13" s="141" customFormat="1" ht="51" x14ac:dyDescent="0.25">
      <c r="A2" s="117" t="s">
        <v>543</v>
      </c>
      <c r="B2" s="133" t="s">
        <v>544</v>
      </c>
      <c r="C2" s="131" t="s">
        <v>545</v>
      </c>
      <c r="D2" s="148">
        <v>81600</v>
      </c>
      <c r="E2" s="148">
        <v>81600</v>
      </c>
      <c r="F2" s="149">
        <v>81600</v>
      </c>
      <c r="G2" s="150" t="s">
        <v>146</v>
      </c>
      <c r="H2" s="126">
        <v>41702</v>
      </c>
      <c r="I2" s="126">
        <v>42066</v>
      </c>
      <c r="J2" s="131" t="s">
        <v>173</v>
      </c>
      <c r="K2" s="121" t="s">
        <v>446</v>
      </c>
      <c r="L2" s="131">
        <v>1</v>
      </c>
      <c r="M2" s="140"/>
    </row>
    <row r="3" spans="1:13" s="141" customFormat="1" ht="38.25" x14ac:dyDescent="0.25">
      <c r="A3" s="117" t="s">
        <v>546</v>
      </c>
      <c r="B3" s="133" t="s">
        <v>547</v>
      </c>
      <c r="C3" s="131" t="s">
        <v>548</v>
      </c>
      <c r="D3" s="148">
        <v>190000</v>
      </c>
      <c r="E3" s="148">
        <v>95000</v>
      </c>
      <c r="F3" s="149"/>
      <c r="G3" s="150"/>
      <c r="H3" s="126"/>
      <c r="I3" s="126"/>
      <c r="J3" s="131"/>
      <c r="K3" s="131" t="s">
        <v>446</v>
      </c>
      <c r="L3" s="125"/>
      <c r="M3" s="142"/>
    </row>
    <row r="4" spans="1:13" s="141" customFormat="1" ht="102" x14ac:dyDescent="0.25">
      <c r="A4" s="117" t="s">
        <v>549</v>
      </c>
      <c r="B4" s="118" t="s">
        <v>550</v>
      </c>
      <c r="C4" s="121" t="s">
        <v>551</v>
      </c>
      <c r="D4" s="127">
        <v>195410</v>
      </c>
      <c r="E4" s="127">
        <v>195410</v>
      </c>
      <c r="F4" s="151">
        <v>194772</v>
      </c>
      <c r="G4" s="152" t="s">
        <v>552</v>
      </c>
      <c r="H4" s="124">
        <v>41688</v>
      </c>
      <c r="I4" s="124">
        <v>42474</v>
      </c>
      <c r="J4" s="121" t="s">
        <v>173</v>
      </c>
      <c r="K4" s="121" t="s">
        <v>446</v>
      </c>
      <c r="L4" s="121">
        <v>2</v>
      </c>
      <c r="M4" s="143" t="s">
        <v>553</v>
      </c>
    </row>
    <row r="5" spans="1:13" s="141" customFormat="1" ht="63.75" x14ac:dyDescent="0.25">
      <c r="A5" s="117" t="s">
        <v>554</v>
      </c>
      <c r="B5" s="133" t="s">
        <v>547</v>
      </c>
      <c r="C5" s="131" t="s">
        <v>555</v>
      </c>
      <c r="D5" s="127">
        <v>190000</v>
      </c>
      <c r="E5" s="127">
        <v>95000</v>
      </c>
      <c r="F5" s="149">
        <v>94800</v>
      </c>
      <c r="G5" s="150" t="s">
        <v>556</v>
      </c>
      <c r="H5" s="126">
        <v>41695</v>
      </c>
      <c r="I5" s="126">
        <v>42060</v>
      </c>
      <c r="J5" s="121" t="s">
        <v>173</v>
      </c>
      <c r="K5" s="121" t="s">
        <v>446</v>
      </c>
      <c r="L5" s="121">
        <v>1</v>
      </c>
      <c r="M5" s="140" t="s">
        <v>557</v>
      </c>
    </row>
    <row r="6" spans="1:13" s="144" customFormat="1" ht="48" x14ac:dyDescent="0.25">
      <c r="A6" s="117" t="s">
        <v>558</v>
      </c>
      <c r="B6" s="153" t="s">
        <v>559</v>
      </c>
      <c r="C6" s="121" t="s">
        <v>271</v>
      </c>
      <c r="D6" s="127">
        <v>52000</v>
      </c>
      <c r="E6" s="127">
        <v>52000</v>
      </c>
      <c r="F6" s="151">
        <v>51593.42</v>
      </c>
      <c r="G6" s="152" t="s">
        <v>146</v>
      </c>
      <c r="H6" s="124">
        <v>41923</v>
      </c>
      <c r="I6" s="124">
        <v>42287</v>
      </c>
      <c r="J6" s="121" t="s">
        <v>173</v>
      </c>
      <c r="K6" s="121" t="s">
        <v>446</v>
      </c>
      <c r="L6" s="121">
        <v>3</v>
      </c>
      <c r="M6" s="143"/>
    </row>
    <row r="7" spans="1:13" s="144" customFormat="1" ht="38.25" x14ac:dyDescent="0.25">
      <c r="A7" s="132" t="s">
        <v>560</v>
      </c>
      <c r="B7" s="133" t="s">
        <v>561</v>
      </c>
      <c r="C7" s="154" t="s">
        <v>562</v>
      </c>
      <c r="D7" s="155">
        <v>197380</v>
      </c>
      <c r="E7" s="155">
        <v>87940</v>
      </c>
      <c r="F7" s="149"/>
      <c r="G7" s="150"/>
      <c r="H7" s="126"/>
      <c r="I7" s="126"/>
      <c r="J7" s="131"/>
      <c r="K7" s="131" t="s">
        <v>446</v>
      </c>
      <c r="L7" s="125"/>
      <c r="M7" s="142"/>
    </row>
    <row r="8" spans="1:13" s="144" customFormat="1" ht="38.25" x14ac:dyDescent="0.25">
      <c r="A8" s="117" t="s">
        <v>563</v>
      </c>
      <c r="B8" s="133" t="s">
        <v>564</v>
      </c>
      <c r="C8" s="154" t="s">
        <v>565</v>
      </c>
      <c r="D8" s="123">
        <v>199200</v>
      </c>
      <c r="E8" s="123">
        <v>199200</v>
      </c>
      <c r="F8" s="151">
        <v>173304</v>
      </c>
      <c r="G8" s="152" t="s">
        <v>9</v>
      </c>
      <c r="H8" s="124">
        <v>41944</v>
      </c>
      <c r="I8" s="124">
        <v>42308</v>
      </c>
      <c r="J8" s="121" t="s">
        <v>173</v>
      </c>
      <c r="K8" s="121" t="s">
        <v>446</v>
      </c>
      <c r="L8" s="121">
        <v>4</v>
      </c>
      <c r="M8" s="143"/>
    </row>
    <row r="9" spans="1:13" ht="38.25" x14ac:dyDescent="0.25">
      <c r="A9" s="117" t="s">
        <v>631</v>
      </c>
      <c r="B9" s="118" t="s">
        <v>632</v>
      </c>
      <c r="C9" s="119" t="s">
        <v>633</v>
      </c>
      <c r="D9" s="127">
        <v>88500</v>
      </c>
      <c r="E9" s="127">
        <v>88500</v>
      </c>
      <c r="F9" s="127"/>
      <c r="G9" s="121"/>
      <c r="H9" s="121"/>
      <c r="I9" s="121"/>
      <c r="J9" s="121"/>
      <c r="K9" s="121" t="s">
        <v>446</v>
      </c>
      <c r="L9" s="121"/>
      <c r="M9" s="143"/>
    </row>
    <row r="10" spans="1:13" ht="76.5" x14ac:dyDescent="0.25">
      <c r="A10" s="117" t="s">
        <v>566</v>
      </c>
      <c r="B10" s="118" t="s">
        <v>567</v>
      </c>
      <c r="C10" s="121" t="s">
        <v>286</v>
      </c>
      <c r="D10" s="127">
        <v>136800</v>
      </c>
      <c r="E10" s="127">
        <v>68400</v>
      </c>
      <c r="F10" s="151">
        <v>66822.36</v>
      </c>
      <c r="G10" s="152" t="s">
        <v>568</v>
      </c>
      <c r="H10" s="124">
        <v>41821</v>
      </c>
      <c r="I10" s="124">
        <v>42004</v>
      </c>
      <c r="J10" s="121" t="s">
        <v>173</v>
      </c>
      <c r="K10" s="156" t="s">
        <v>569</v>
      </c>
      <c r="L10" s="121">
        <v>1</v>
      </c>
      <c r="M10" s="145" t="s">
        <v>570</v>
      </c>
    </row>
    <row r="11" spans="1:13" ht="89.25" x14ac:dyDescent="0.25">
      <c r="A11" s="117" t="s">
        <v>571</v>
      </c>
      <c r="B11" s="118" t="s">
        <v>572</v>
      </c>
      <c r="C11" s="121" t="s">
        <v>573</v>
      </c>
      <c r="D11" s="127">
        <v>187200</v>
      </c>
      <c r="E11" s="127">
        <v>124800</v>
      </c>
      <c r="F11" s="151">
        <v>124552</v>
      </c>
      <c r="G11" s="131" t="s">
        <v>574</v>
      </c>
      <c r="H11" s="124">
        <v>41688</v>
      </c>
      <c r="I11" s="124">
        <v>42052</v>
      </c>
      <c r="J11" s="121" t="s">
        <v>173</v>
      </c>
      <c r="K11" s="157" t="s">
        <v>569</v>
      </c>
      <c r="L11" s="121">
        <v>1</v>
      </c>
      <c r="M11" s="146" t="s">
        <v>575</v>
      </c>
    </row>
    <row r="12" spans="1:13" ht="25.5" x14ac:dyDescent="0.25">
      <c r="A12" s="132" t="s">
        <v>576</v>
      </c>
      <c r="B12" s="133" t="s">
        <v>577</v>
      </c>
      <c r="C12" s="131" t="s">
        <v>578</v>
      </c>
      <c r="D12" s="155">
        <v>108000</v>
      </c>
      <c r="E12" s="155">
        <v>72000</v>
      </c>
      <c r="F12" s="149"/>
      <c r="G12" s="131"/>
      <c r="H12" s="126"/>
      <c r="I12" s="126"/>
      <c r="J12" s="131" t="s">
        <v>173</v>
      </c>
      <c r="K12" s="157" t="s">
        <v>569</v>
      </c>
      <c r="L12" s="131"/>
      <c r="M12" s="140"/>
    </row>
    <row r="13" spans="1:13" ht="89.25" x14ac:dyDescent="0.25">
      <c r="A13" s="117" t="s">
        <v>579</v>
      </c>
      <c r="B13" s="118" t="s">
        <v>580</v>
      </c>
      <c r="C13" s="121" t="s">
        <v>581</v>
      </c>
      <c r="D13" s="127">
        <v>40000</v>
      </c>
      <c r="E13" s="127">
        <v>40000</v>
      </c>
      <c r="F13" s="151">
        <v>37170</v>
      </c>
      <c r="G13" s="158" t="s">
        <v>14</v>
      </c>
      <c r="H13" s="124">
        <v>41715</v>
      </c>
      <c r="I13" s="124">
        <v>41774</v>
      </c>
      <c r="J13" s="121" t="s">
        <v>173</v>
      </c>
      <c r="K13" s="157" t="s">
        <v>569</v>
      </c>
      <c r="L13" s="121">
        <v>1</v>
      </c>
      <c r="M13" s="146"/>
    </row>
    <row r="14" spans="1:13" ht="51" x14ac:dyDescent="0.25">
      <c r="A14" s="117" t="s">
        <v>582</v>
      </c>
      <c r="B14" s="118" t="s">
        <v>583</v>
      </c>
      <c r="C14" s="121" t="s">
        <v>395</v>
      </c>
      <c r="D14" s="123">
        <v>60000</v>
      </c>
      <c r="E14" s="123">
        <v>60000</v>
      </c>
      <c r="F14" s="151">
        <v>32565.07</v>
      </c>
      <c r="G14" s="131" t="s">
        <v>183</v>
      </c>
      <c r="H14" s="124">
        <v>41674</v>
      </c>
      <c r="I14" s="124">
        <v>41726</v>
      </c>
      <c r="J14" s="121" t="s">
        <v>173</v>
      </c>
      <c r="K14" s="157" t="s">
        <v>569</v>
      </c>
      <c r="L14" s="121">
        <v>3</v>
      </c>
      <c r="M14" s="165"/>
    </row>
    <row r="15" spans="1:13" ht="76.5" x14ac:dyDescent="0.25">
      <c r="A15" s="117" t="s">
        <v>584</v>
      </c>
      <c r="B15" s="118" t="s">
        <v>585</v>
      </c>
      <c r="C15" s="121" t="s">
        <v>586</v>
      </c>
      <c r="D15" s="127">
        <v>105456</v>
      </c>
      <c r="E15" s="127">
        <v>70304</v>
      </c>
      <c r="F15" s="127">
        <v>53539.92</v>
      </c>
      <c r="G15" s="159" t="s">
        <v>587</v>
      </c>
      <c r="H15" s="124">
        <v>41684</v>
      </c>
      <c r="I15" s="124">
        <v>42048</v>
      </c>
      <c r="J15" s="121" t="s">
        <v>173</v>
      </c>
      <c r="K15" s="121" t="s">
        <v>369</v>
      </c>
      <c r="L15" s="121">
        <v>8</v>
      </c>
      <c r="M15" s="102" t="s">
        <v>588</v>
      </c>
    </row>
    <row r="16" spans="1:13" ht="63.75" x14ac:dyDescent="0.25">
      <c r="A16" s="132" t="s">
        <v>589</v>
      </c>
      <c r="B16" s="133" t="s">
        <v>590</v>
      </c>
      <c r="C16" s="131" t="s">
        <v>578</v>
      </c>
      <c r="D16" s="148">
        <v>539250</v>
      </c>
      <c r="E16" s="148">
        <v>359500</v>
      </c>
      <c r="F16" s="155"/>
      <c r="G16" s="160"/>
      <c r="H16" s="126"/>
      <c r="I16" s="126"/>
      <c r="J16" s="131" t="s">
        <v>417</v>
      </c>
      <c r="K16" s="131"/>
      <c r="L16" s="131"/>
      <c r="M16" s="140"/>
    </row>
    <row r="17" spans="1:13" ht="114.75" x14ac:dyDescent="0.25">
      <c r="A17" s="117" t="s">
        <v>591</v>
      </c>
      <c r="B17" s="118" t="s">
        <v>592</v>
      </c>
      <c r="C17" s="121" t="s">
        <v>508</v>
      </c>
      <c r="D17" s="127">
        <v>162000</v>
      </c>
      <c r="E17" s="127">
        <v>129600</v>
      </c>
      <c r="F17" s="127">
        <v>119880</v>
      </c>
      <c r="G17" s="121" t="s">
        <v>593</v>
      </c>
      <c r="H17" s="124">
        <v>41731</v>
      </c>
      <c r="I17" s="124">
        <v>42095</v>
      </c>
      <c r="J17" s="121" t="s">
        <v>173</v>
      </c>
      <c r="K17" s="121" t="s">
        <v>594</v>
      </c>
      <c r="L17" s="121">
        <v>8</v>
      </c>
      <c r="M17" s="143" t="s">
        <v>595</v>
      </c>
    </row>
    <row r="18" spans="1:13" ht="51" x14ac:dyDescent="0.25">
      <c r="A18" s="117" t="s">
        <v>596</v>
      </c>
      <c r="B18" s="118" t="s">
        <v>597</v>
      </c>
      <c r="C18" s="121" t="s">
        <v>271</v>
      </c>
      <c r="D18" s="127">
        <v>630000</v>
      </c>
      <c r="E18" s="127">
        <v>630000</v>
      </c>
      <c r="F18" s="127">
        <v>630000</v>
      </c>
      <c r="G18" s="159" t="s">
        <v>146</v>
      </c>
      <c r="H18" s="124">
        <v>41853</v>
      </c>
      <c r="I18" s="124">
        <v>42217</v>
      </c>
      <c r="J18" s="121" t="s">
        <v>417</v>
      </c>
      <c r="K18" s="121" t="s">
        <v>369</v>
      </c>
      <c r="L18" s="121">
        <v>4</v>
      </c>
      <c r="M18" s="143"/>
    </row>
    <row r="19" spans="1:13" ht="89.25" x14ac:dyDescent="0.25">
      <c r="A19" s="117" t="s">
        <v>598</v>
      </c>
      <c r="B19" s="153" t="s">
        <v>599</v>
      </c>
      <c r="C19" s="131" t="s">
        <v>600</v>
      </c>
      <c r="D19" s="127">
        <v>42600</v>
      </c>
      <c r="E19" s="127">
        <v>42600</v>
      </c>
      <c r="F19" s="127">
        <v>42600</v>
      </c>
      <c r="G19" s="159" t="s">
        <v>14</v>
      </c>
      <c r="H19" s="126">
        <v>41942</v>
      </c>
      <c r="I19" s="124">
        <v>42123</v>
      </c>
      <c r="J19" s="121" t="s">
        <v>173</v>
      </c>
      <c r="K19" s="121" t="s">
        <v>369</v>
      </c>
      <c r="L19" s="121">
        <v>1</v>
      </c>
      <c r="M19" s="143" t="s">
        <v>601</v>
      </c>
    </row>
    <row r="20" spans="1:13" ht="114.75" x14ac:dyDescent="0.25">
      <c r="A20" s="117" t="s">
        <v>602</v>
      </c>
      <c r="B20" s="153" t="s">
        <v>603</v>
      </c>
      <c r="C20" s="131" t="s">
        <v>182</v>
      </c>
      <c r="D20" s="127">
        <v>168000</v>
      </c>
      <c r="E20" s="127">
        <v>84000</v>
      </c>
      <c r="F20" s="127">
        <v>79552.800000000003</v>
      </c>
      <c r="G20" s="121" t="s">
        <v>604</v>
      </c>
      <c r="H20" s="124">
        <v>41905</v>
      </c>
      <c r="I20" s="124">
        <v>42026</v>
      </c>
      <c r="J20" s="121" t="s">
        <v>173</v>
      </c>
      <c r="K20" s="121" t="s">
        <v>369</v>
      </c>
      <c r="L20" s="121">
        <v>3</v>
      </c>
      <c r="M20" s="143" t="s">
        <v>605</v>
      </c>
    </row>
    <row r="21" spans="1:13" ht="48" x14ac:dyDescent="0.25">
      <c r="A21" s="117" t="s">
        <v>606</v>
      </c>
      <c r="B21" s="153" t="s">
        <v>607</v>
      </c>
      <c r="C21" s="161" t="s">
        <v>395</v>
      </c>
      <c r="D21" s="127">
        <v>190000</v>
      </c>
      <c r="E21" s="127">
        <v>190000</v>
      </c>
      <c r="F21" s="127">
        <v>184130</v>
      </c>
      <c r="G21" s="159" t="s">
        <v>14</v>
      </c>
      <c r="H21" s="124">
        <v>41947</v>
      </c>
      <c r="I21" s="124">
        <v>42128</v>
      </c>
      <c r="J21" s="121" t="s">
        <v>173</v>
      </c>
      <c r="K21" s="121" t="s">
        <v>369</v>
      </c>
      <c r="L21" s="121">
        <v>4</v>
      </c>
      <c r="M21" s="143"/>
    </row>
    <row r="22" spans="1:13" ht="51" x14ac:dyDescent="0.25">
      <c r="A22" s="117" t="s">
        <v>608</v>
      </c>
      <c r="B22" s="118" t="s">
        <v>609</v>
      </c>
      <c r="C22" s="121" t="s">
        <v>610</v>
      </c>
      <c r="D22" s="123">
        <v>27500</v>
      </c>
      <c r="E22" s="123">
        <v>27500</v>
      </c>
      <c r="F22" s="151">
        <v>18625.75</v>
      </c>
      <c r="G22" s="159" t="s">
        <v>611</v>
      </c>
      <c r="H22" s="124">
        <v>41703</v>
      </c>
      <c r="I22" s="124">
        <v>41843</v>
      </c>
      <c r="J22" s="121" t="s">
        <v>173</v>
      </c>
      <c r="K22" s="121" t="s">
        <v>369</v>
      </c>
      <c r="L22" s="121">
        <v>5</v>
      </c>
      <c r="M22" s="147"/>
    </row>
    <row r="23" spans="1:13" ht="76.5" x14ac:dyDescent="0.25">
      <c r="A23" s="119" t="s">
        <v>612</v>
      </c>
      <c r="B23" s="118" t="s">
        <v>613</v>
      </c>
      <c r="C23" s="121" t="s">
        <v>286</v>
      </c>
      <c r="D23" s="127">
        <v>160800</v>
      </c>
      <c r="E23" s="127">
        <v>107200</v>
      </c>
      <c r="F23" s="127">
        <v>90315.22</v>
      </c>
      <c r="G23" s="121" t="s">
        <v>614</v>
      </c>
      <c r="H23" s="124">
        <v>41700</v>
      </c>
      <c r="I23" s="124">
        <v>42064</v>
      </c>
      <c r="J23" s="121" t="s">
        <v>173</v>
      </c>
      <c r="K23" s="121" t="s">
        <v>369</v>
      </c>
      <c r="L23" s="121">
        <v>3</v>
      </c>
      <c r="M23" s="143" t="s">
        <v>615</v>
      </c>
    </row>
    <row r="24" spans="1:13" ht="63.75" x14ac:dyDescent="0.25">
      <c r="A24" s="119" t="s">
        <v>616</v>
      </c>
      <c r="B24" s="133" t="s">
        <v>617</v>
      </c>
      <c r="C24" s="121" t="s">
        <v>618</v>
      </c>
      <c r="D24" s="127">
        <v>175125</v>
      </c>
      <c r="E24" s="127">
        <v>140100</v>
      </c>
      <c r="F24" s="127">
        <v>96137.03</v>
      </c>
      <c r="G24" s="121" t="s">
        <v>619</v>
      </c>
      <c r="H24" s="124">
        <v>41693</v>
      </c>
      <c r="I24" s="124">
        <v>42057</v>
      </c>
      <c r="J24" s="121" t="s">
        <v>173</v>
      </c>
      <c r="K24" s="121" t="s">
        <v>369</v>
      </c>
      <c r="L24" s="121">
        <v>18</v>
      </c>
      <c r="M24" s="143"/>
    </row>
    <row r="25" spans="1:13" ht="76.5" x14ac:dyDescent="0.25">
      <c r="A25" s="162" t="s">
        <v>620</v>
      </c>
      <c r="B25" s="153" t="s">
        <v>621</v>
      </c>
      <c r="C25" s="161" t="s">
        <v>530</v>
      </c>
      <c r="D25" s="127">
        <v>24000</v>
      </c>
      <c r="E25" s="127">
        <v>12000</v>
      </c>
      <c r="F25" s="127">
        <v>12000</v>
      </c>
      <c r="G25" s="121" t="s">
        <v>622</v>
      </c>
      <c r="H25" s="124">
        <v>41916</v>
      </c>
      <c r="I25" s="163">
        <v>42007</v>
      </c>
      <c r="J25" s="121" t="s">
        <v>173</v>
      </c>
      <c r="K25" s="121" t="s">
        <v>369</v>
      </c>
      <c r="L25" s="121">
        <v>1</v>
      </c>
      <c r="M25" s="143"/>
    </row>
    <row r="26" spans="1:13" ht="38.25" x14ac:dyDescent="0.25">
      <c r="A26" s="117" t="s">
        <v>623</v>
      </c>
      <c r="B26" s="118" t="s">
        <v>624</v>
      </c>
      <c r="C26" s="121" t="s">
        <v>625</v>
      </c>
      <c r="D26" s="123">
        <v>103886.8</v>
      </c>
      <c r="E26" s="123">
        <v>103886.8</v>
      </c>
      <c r="F26" s="151">
        <v>69604.160000000003</v>
      </c>
      <c r="G26" s="121" t="s">
        <v>626</v>
      </c>
      <c r="H26" s="124">
        <v>41702</v>
      </c>
      <c r="I26" s="124">
        <v>41820</v>
      </c>
      <c r="J26" s="121" t="s">
        <v>173</v>
      </c>
      <c r="K26" s="121" t="s">
        <v>369</v>
      </c>
      <c r="L26" s="121">
        <v>16</v>
      </c>
      <c r="M26" s="143"/>
    </row>
    <row r="27" spans="1:13" ht="38.25" x14ac:dyDescent="0.25">
      <c r="A27" s="117" t="s">
        <v>627</v>
      </c>
      <c r="B27" s="118" t="s">
        <v>628</v>
      </c>
      <c r="C27" s="121" t="s">
        <v>629</v>
      </c>
      <c r="D27" s="120">
        <v>344842.2</v>
      </c>
      <c r="E27" s="120">
        <v>344842.2</v>
      </c>
      <c r="F27" s="151">
        <v>240025</v>
      </c>
      <c r="G27" s="121" t="s">
        <v>630</v>
      </c>
      <c r="H27" s="124">
        <v>41848</v>
      </c>
      <c r="I27" s="124">
        <v>42004</v>
      </c>
      <c r="J27" s="121" t="s">
        <v>173</v>
      </c>
      <c r="K27" s="121" t="s">
        <v>369</v>
      </c>
      <c r="L27" s="121">
        <v>12</v>
      </c>
    </row>
  </sheetData>
  <conditionalFormatting sqref="A23">
    <cfRule type="duplicateValues" dxfId="5" priority="4"/>
  </conditionalFormatting>
  <conditionalFormatting sqref="A24">
    <cfRule type="duplicateValues" dxfId="4" priority="3"/>
  </conditionalFormatting>
  <conditionalFormatting sqref="I16 I18">
    <cfRule type="cellIs" dxfId="3" priority="5" stopIfTrue="1" operator="between">
      <formula>#REF!-60</formula>
      <formula>#REF!-1</formula>
    </cfRule>
    <cfRule type="cellIs" dxfId="2" priority="6" stopIfTrue="1" operator="between">
      <formula>#REF!</formula>
      <formula>#REF!+60</formula>
    </cfRule>
  </conditionalFormatting>
  <conditionalFormatting sqref="I24">
    <cfRule type="cellIs" dxfId="1" priority="1" stopIfTrue="1" operator="between">
      <formula>#REF!-60</formula>
      <formula>#REF!-1</formula>
    </cfRule>
    <cfRule type="cellIs" dxfId="0" priority="2" stopIfTrue="1" operator="between">
      <formula>#REF!</formula>
      <formula>#REF!+60</formula>
    </cfRule>
  </conditionalFormatting>
  <pageMargins left="0.32291666666666669" right="0.31496062992125984" top="1.1417322834645669" bottom="0.74803149606299213" header="0.11811023622047245" footer="0.31496062992125984"/>
  <pageSetup paperSize="8" orientation="landscape" r:id="rId1"/>
  <headerFooter>
    <oddHeader xml:space="preserve">&amp;L&amp;G&amp;R&amp;"-,Negrita"&amp;14CONTRATOS FORMALIZADOS
EJERCICIO 2014 
</oddHeader>
    <oddFooter>&amp;C&amp;P/&amp;N&amp;R&amp;"-,Negrita"&amp;9FECHA ACTUALIZACIÓN: 31/12/2014</oddFooter>
  </headerFooter>
  <legacyDrawingHF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249977111117893"/>
  </sheetPr>
  <dimension ref="A1:XEB71"/>
  <sheetViews>
    <sheetView topLeftCell="A68" workbookViewId="0">
      <selection activeCell="C68" sqref="C68"/>
    </sheetView>
  </sheetViews>
  <sheetFormatPr baseColWidth="10" defaultRowHeight="15" x14ac:dyDescent="0.25"/>
  <cols>
    <col min="1" max="1" width="20.7109375" bestFit="1" customWidth="1"/>
    <col min="3" max="3" width="31.42578125" customWidth="1"/>
    <col min="5" max="5" width="16.28515625" customWidth="1"/>
    <col min="6" max="6" width="14.140625" customWidth="1"/>
    <col min="7" max="7" width="14.5703125" customWidth="1"/>
    <col min="8" max="8" width="23.5703125" customWidth="1"/>
    <col min="14" max="14" width="13.7109375" customWidth="1"/>
    <col min="15" max="15" width="14.140625" customWidth="1"/>
    <col min="18" max="18" width="15.140625" customWidth="1"/>
    <col min="21" max="21" width="13.85546875" customWidth="1"/>
    <col min="22" max="22" width="13.7109375" customWidth="1"/>
  </cols>
  <sheetData>
    <row r="1" spans="1:25" ht="48" x14ac:dyDescent="0.25">
      <c r="A1" s="19" t="s">
        <v>748</v>
      </c>
      <c r="B1" s="20" t="s">
        <v>6</v>
      </c>
      <c r="C1" s="19" t="s">
        <v>0</v>
      </c>
      <c r="D1" s="20" t="s">
        <v>15</v>
      </c>
      <c r="E1" s="20" t="s">
        <v>749</v>
      </c>
      <c r="F1" s="19" t="s">
        <v>16</v>
      </c>
      <c r="G1" s="19" t="s">
        <v>17</v>
      </c>
      <c r="H1" s="19" t="s">
        <v>5</v>
      </c>
      <c r="I1" s="21" t="s">
        <v>33</v>
      </c>
      <c r="J1" s="21" t="s">
        <v>18</v>
      </c>
      <c r="K1" s="21" t="s">
        <v>34</v>
      </c>
      <c r="L1" s="21" t="s">
        <v>19</v>
      </c>
      <c r="M1" s="22" t="s">
        <v>8</v>
      </c>
      <c r="N1" s="22" t="s">
        <v>20</v>
      </c>
      <c r="O1" s="21" t="s">
        <v>21</v>
      </c>
      <c r="P1" s="24" t="s">
        <v>22</v>
      </c>
      <c r="Q1" s="24" t="s">
        <v>750</v>
      </c>
      <c r="R1" s="19" t="s">
        <v>4</v>
      </c>
      <c r="S1" s="25" t="s">
        <v>23</v>
      </c>
      <c r="T1" s="188" t="s">
        <v>3</v>
      </c>
      <c r="U1" s="188" t="s">
        <v>24</v>
      </c>
      <c r="V1" s="21" t="s">
        <v>1124</v>
      </c>
      <c r="W1" s="19" t="s">
        <v>1</v>
      </c>
      <c r="X1" s="19" t="s">
        <v>2</v>
      </c>
      <c r="Y1" s="42" t="s">
        <v>36</v>
      </c>
    </row>
    <row r="2" spans="1:25" ht="45" x14ac:dyDescent="0.25">
      <c r="A2" s="38" t="s">
        <v>751</v>
      </c>
      <c r="B2" s="10" t="s">
        <v>1361</v>
      </c>
      <c r="C2" s="11" t="s">
        <v>1362</v>
      </c>
      <c r="D2" s="26" t="s">
        <v>31</v>
      </c>
      <c r="E2" s="182" t="s">
        <v>818</v>
      </c>
      <c r="F2" s="12" t="s">
        <v>42</v>
      </c>
      <c r="G2" s="17">
        <v>44868</v>
      </c>
      <c r="H2" s="47" t="s">
        <v>968</v>
      </c>
      <c r="I2" s="35">
        <v>162021.94</v>
      </c>
      <c r="J2" s="35">
        <v>196046.54740000001</v>
      </c>
      <c r="K2" s="35">
        <v>162021.94214876034</v>
      </c>
      <c r="L2" s="35">
        <v>196046.55</v>
      </c>
      <c r="M2" s="32">
        <v>2</v>
      </c>
      <c r="N2" s="33">
        <v>44908</v>
      </c>
      <c r="O2" s="34">
        <v>162021.94</v>
      </c>
      <c r="P2" s="50">
        <v>34024.607400000001</v>
      </c>
      <c r="Q2" s="183">
        <v>196046.54740000001</v>
      </c>
      <c r="R2" s="16" t="s">
        <v>986</v>
      </c>
      <c r="S2" s="53" t="s">
        <v>987</v>
      </c>
      <c r="T2" s="36" t="s">
        <v>9</v>
      </c>
      <c r="U2" s="30">
        <v>44953</v>
      </c>
      <c r="V2" s="17">
        <v>44953</v>
      </c>
      <c r="W2" s="17">
        <v>44982</v>
      </c>
      <c r="X2" s="30">
        <v>45346</v>
      </c>
      <c r="Y2" s="37" t="s">
        <v>10</v>
      </c>
    </row>
    <row r="3" spans="1:25" ht="90" x14ac:dyDescent="0.25">
      <c r="A3" s="38" t="s">
        <v>751</v>
      </c>
      <c r="B3" s="173" t="s">
        <v>1125</v>
      </c>
      <c r="C3" s="11" t="s">
        <v>1126</v>
      </c>
      <c r="D3" s="26" t="s">
        <v>26</v>
      </c>
      <c r="E3" s="182" t="s">
        <v>1127</v>
      </c>
      <c r="F3" s="12" t="s">
        <v>60</v>
      </c>
      <c r="G3" s="17">
        <v>44958</v>
      </c>
      <c r="H3" s="47" t="s">
        <v>968</v>
      </c>
      <c r="I3" s="35">
        <v>3600</v>
      </c>
      <c r="J3" s="35">
        <v>3600</v>
      </c>
      <c r="K3" s="35">
        <v>3600</v>
      </c>
      <c r="L3" s="35">
        <v>3600</v>
      </c>
      <c r="M3" s="32">
        <v>4</v>
      </c>
      <c r="N3" s="33">
        <v>44993</v>
      </c>
      <c r="O3" s="34">
        <v>2829.4</v>
      </c>
      <c r="P3" s="50">
        <v>0</v>
      </c>
      <c r="Q3" s="183">
        <v>2829.4</v>
      </c>
      <c r="R3" s="16" t="s">
        <v>1128</v>
      </c>
      <c r="S3" s="18" t="s">
        <v>685</v>
      </c>
      <c r="T3" s="36" t="s">
        <v>9</v>
      </c>
      <c r="U3" s="30">
        <v>45004</v>
      </c>
      <c r="V3" s="17">
        <v>45007</v>
      </c>
      <c r="W3" s="17">
        <v>45012</v>
      </c>
      <c r="X3" s="30">
        <v>45377</v>
      </c>
      <c r="Y3" s="37" t="s">
        <v>10</v>
      </c>
    </row>
    <row r="4" spans="1:25" ht="56.25" x14ac:dyDescent="0.25">
      <c r="A4" s="38" t="s">
        <v>751</v>
      </c>
      <c r="B4" s="173" t="s">
        <v>1129</v>
      </c>
      <c r="C4" s="11" t="s">
        <v>1130</v>
      </c>
      <c r="D4" s="26" t="s">
        <v>26</v>
      </c>
      <c r="E4" s="182" t="s">
        <v>1131</v>
      </c>
      <c r="F4" s="12" t="s">
        <v>60</v>
      </c>
      <c r="G4" s="17">
        <v>44958</v>
      </c>
      <c r="H4" s="47" t="s">
        <v>968</v>
      </c>
      <c r="I4" s="35">
        <v>1000</v>
      </c>
      <c r="J4" s="35">
        <v>1000</v>
      </c>
      <c r="K4" s="35">
        <v>1000</v>
      </c>
      <c r="L4" s="35">
        <v>1000</v>
      </c>
      <c r="M4" s="32">
        <v>4</v>
      </c>
      <c r="N4" s="33">
        <v>44993</v>
      </c>
      <c r="O4" s="34">
        <v>697.11</v>
      </c>
      <c r="P4" s="50">
        <v>0</v>
      </c>
      <c r="Q4" s="183">
        <v>697.11</v>
      </c>
      <c r="R4" s="16" t="s">
        <v>1132</v>
      </c>
      <c r="S4" s="18" t="s">
        <v>1133</v>
      </c>
      <c r="T4" s="36" t="s">
        <v>9</v>
      </c>
      <c r="U4" s="30">
        <v>45005</v>
      </c>
      <c r="V4" s="17">
        <v>45007</v>
      </c>
      <c r="W4" s="17">
        <v>45012</v>
      </c>
      <c r="X4" s="30">
        <v>45377</v>
      </c>
      <c r="Y4" s="37" t="s">
        <v>10</v>
      </c>
    </row>
    <row r="5" spans="1:25" ht="112.5" x14ac:dyDescent="0.25">
      <c r="A5" s="38" t="s">
        <v>751</v>
      </c>
      <c r="B5" s="173" t="s">
        <v>1306</v>
      </c>
      <c r="C5" s="11" t="s">
        <v>1140</v>
      </c>
      <c r="D5" s="26" t="s">
        <v>31</v>
      </c>
      <c r="E5" s="182" t="s">
        <v>1136</v>
      </c>
      <c r="F5" s="12" t="s">
        <v>60</v>
      </c>
      <c r="G5" s="17">
        <v>45020</v>
      </c>
      <c r="H5" s="47" t="s">
        <v>968</v>
      </c>
      <c r="I5" s="35">
        <v>36500</v>
      </c>
      <c r="J5" s="35">
        <v>44165</v>
      </c>
      <c r="K5" s="35">
        <v>36500</v>
      </c>
      <c r="L5" s="35">
        <v>44165</v>
      </c>
      <c r="M5" s="32">
        <v>0</v>
      </c>
      <c r="N5" s="33">
        <v>45042</v>
      </c>
      <c r="O5" s="34">
        <v>0</v>
      </c>
      <c r="P5" s="183">
        <v>0</v>
      </c>
      <c r="Q5" s="183">
        <v>0</v>
      </c>
      <c r="R5" s="16" t="s">
        <v>30</v>
      </c>
      <c r="S5" s="18" t="s">
        <v>29</v>
      </c>
      <c r="T5" s="36" t="s">
        <v>1138</v>
      </c>
      <c r="U5" s="30">
        <v>45042</v>
      </c>
      <c r="V5" s="17">
        <v>45042</v>
      </c>
      <c r="W5" s="17" t="s">
        <v>642</v>
      </c>
      <c r="X5" s="30" t="s">
        <v>642</v>
      </c>
      <c r="Y5" s="37" t="s">
        <v>10</v>
      </c>
    </row>
    <row r="6" spans="1:25" ht="112.5" x14ac:dyDescent="0.25">
      <c r="A6" s="38" t="s">
        <v>751</v>
      </c>
      <c r="B6" s="173" t="s">
        <v>1307</v>
      </c>
      <c r="C6" s="11" t="s">
        <v>1140</v>
      </c>
      <c r="D6" s="26" t="s">
        <v>31</v>
      </c>
      <c r="E6" s="182" t="s">
        <v>1136</v>
      </c>
      <c r="F6" s="12" t="s">
        <v>60</v>
      </c>
      <c r="G6" s="17">
        <v>45020</v>
      </c>
      <c r="H6" s="47" t="s">
        <v>968</v>
      </c>
      <c r="I6" s="35">
        <v>36500</v>
      </c>
      <c r="J6" s="35">
        <v>44165</v>
      </c>
      <c r="K6" s="35">
        <v>36500</v>
      </c>
      <c r="L6" s="35">
        <v>44165</v>
      </c>
      <c r="M6" s="32">
        <v>0</v>
      </c>
      <c r="N6" s="33">
        <v>45042</v>
      </c>
      <c r="O6" s="34">
        <v>0</v>
      </c>
      <c r="P6" s="183">
        <v>0</v>
      </c>
      <c r="Q6" s="183">
        <v>0</v>
      </c>
      <c r="R6" s="16" t="s">
        <v>30</v>
      </c>
      <c r="S6" s="18" t="s">
        <v>29</v>
      </c>
      <c r="T6" s="36" t="s">
        <v>1138</v>
      </c>
      <c r="U6" s="30">
        <v>45042</v>
      </c>
      <c r="V6" s="17">
        <v>45042</v>
      </c>
      <c r="W6" s="17" t="s">
        <v>642</v>
      </c>
      <c r="X6" s="30" t="s">
        <v>642</v>
      </c>
      <c r="Y6" s="37" t="s">
        <v>10</v>
      </c>
    </row>
    <row r="7" spans="1:25" ht="112.5" x14ac:dyDescent="0.25">
      <c r="A7" s="38" t="s">
        <v>751</v>
      </c>
      <c r="B7" s="173" t="s">
        <v>1134</v>
      </c>
      <c r="C7" s="11" t="s">
        <v>1135</v>
      </c>
      <c r="D7" s="26" t="s">
        <v>31</v>
      </c>
      <c r="E7" s="182" t="s">
        <v>1136</v>
      </c>
      <c r="F7" s="12" t="s">
        <v>60</v>
      </c>
      <c r="G7" s="17">
        <v>45021</v>
      </c>
      <c r="H7" s="47" t="s">
        <v>968</v>
      </c>
      <c r="I7" s="35">
        <v>43200</v>
      </c>
      <c r="J7" s="35">
        <v>52272</v>
      </c>
      <c r="K7" s="35">
        <v>43200</v>
      </c>
      <c r="L7" s="35">
        <v>52272</v>
      </c>
      <c r="M7" s="32">
        <v>1</v>
      </c>
      <c r="N7" s="33">
        <v>45057</v>
      </c>
      <c r="O7" s="34">
        <v>36614.5</v>
      </c>
      <c r="P7" s="183">
        <v>7689.0450000000001</v>
      </c>
      <c r="Q7" s="183">
        <v>44303.544999999998</v>
      </c>
      <c r="R7" s="16" t="s">
        <v>1137</v>
      </c>
      <c r="S7" s="18" t="s">
        <v>1359</v>
      </c>
      <c r="T7" s="36" t="s">
        <v>1138</v>
      </c>
      <c r="U7" s="30">
        <v>45058</v>
      </c>
      <c r="V7" s="17">
        <v>45061</v>
      </c>
      <c r="W7" s="17">
        <v>45075</v>
      </c>
      <c r="X7" s="30">
        <v>45206</v>
      </c>
      <c r="Y7" s="37" t="s">
        <v>10</v>
      </c>
    </row>
    <row r="8" spans="1:25" ht="112.5" x14ac:dyDescent="0.25">
      <c r="A8" s="38" t="s">
        <v>751</v>
      </c>
      <c r="B8" s="173" t="s">
        <v>1308</v>
      </c>
      <c r="C8" s="11" t="s">
        <v>1309</v>
      </c>
      <c r="D8" s="26" t="s">
        <v>31</v>
      </c>
      <c r="E8" s="182" t="s">
        <v>1136</v>
      </c>
      <c r="F8" s="12" t="s">
        <v>60</v>
      </c>
      <c r="G8" s="17">
        <v>45021</v>
      </c>
      <c r="H8" s="47" t="s">
        <v>968</v>
      </c>
      <c r="I8" s="35">
        <v>31880</v>
      </c>
      <c r="J8" s="35">
        <v>38574.799999999996</v>
      </c>
      <c r="K8" s="35">
        <v>31880.000000000004</v>
      </c>
      <c r="L8" s="35">
        <v>38574.800000000003</v>
      </c>
      <c r="M8" s="32">
        <v>0</v>
      </c>
      <c r="N8" s="33">
        <v>45042</v>
      </c>
      <c r="O8" s="34">
        <v>0</v>
      </c>
      <c r="P8" s="183">
        <v>0</v>
      </c>
      <c r="Q8" s="183">
        <v>0</v>
      </c>
      <c r="R8" s="16" t="s">
        <v>30</v>
      </c>
      <c r="S8" s="18" t="s">
        <v>29</v>
      </c>
      <c r="T8" s="36" t="s">
        <v>1310</v>
      </c>
      <c r="U8" s="30">
        <v>45042</v>
      </c>
      <c r="V8" s="17">
        <v>45042</v>
      </c>
      <c r="W8" s="17" t="s">
        <v>642</v>
      </c>
      <c r="X8" s="30" t="s">
        <v>642</v>
      </c>
      <c r="Y8" s="37" t="s">
        <v>10</v>
      </c>
    </row>
    <row r="9" spans="1:25" ht="112.5" x14ac:dyDescent="0.25">
      <c r="A9" s="38" t="s">
        <v>751</v>
      </c>
      <c r="B9" s="173" t="s">
        <v>1311</v>
      </c>
      <c r="C9" s="11" t="s">
        <v>1312</v>
      </c>
      <c r="D9" s="26" t="s">
        <v>31</v>
      </c>
      <c r="E9" s="182" t="s">
        <v>1136</v>
      </c>
      <c r="F9" s="12" t="s">
        <v>60</v>
      </c>
      <c r="G9" s="17">
        <v>45021</v>
      </c>
      <c r="H9" s="47" t="s">
        <v>968</v>
      </c>
      <c r="I9" s="35">
        <v>17100</v>
      </c>
      <c r="J9" s="35">
        <v>20691</v>
      </c>
      <c r="K9" s="35">
        <v>17100</v>
      </c>
      <c r="L9" s="35">
        <v>20691</v>
      </c>
      <c r="M9" s="32">
        <v>1</v>
      </c>
      <c r="N9" s="33">
        <v>45041</v>
      </c>
      <c r="O9" s="34">
        <v>0</v>
      </c>
      <c r="P9" s="183">
        <v>0</v>
      </c>
      <c r="Q9" s="183">
        <v>0</v>
      </c>
      <c r="R9" s="16" t="s">
        <v>30</v>
      </c>
      <c r="S9" s="18" t="s">
        <v>29</v>
      </c>
      <c r="T9" s="36" t="s">
        <v>1138</v>
      </c>
      <c r="U9" s="30">
        <v>45051</v>
      </c>
      <c r="V9" s="17">
        <v>45051</v>
      </c>
      <c r="W9" s="17" t="s">
        <v>642</v>
      </c>
      <c r="X9" s="30" t="s">
        <v>642</v>
      </c>
      <c r="Y9" s="37" t="s">
        <v>10</v>
      </c>
    </row>
    <row r="10" spans="1:25" ht="112.5" x14ac:dyDescent="0.25">
      <c r="A10" s="38" t="s">
        <v>751</v>
      </c>
      <c r="B10" s="173" t="s">
        <v>1313</v>
      </c>
      <c r="C10" s="11" t="s">
        <v>1314</v>
      </c>
      <c r="D10" s="26" t="s">
        <v>31</v>
      </c>
      <c r="E10" s="182" t="s">
        <v>1136</v>
      </c>
      <c r="F10" s="12" t="s">
        <v>60</v>
      </c>
      <c r="G10" s="17">
        <v>45026</v>
      </c>
      <c r="H10" s="47" t="s">
        <v>968</v>
      </c>
      <c r="I10" s="35">
        <v>29100</v>
      </c>
      <c r="J10" s="35">
        <v>35211</v>
      </c>
      <c r="K10" s="35">
        <v>29100</v>
      </c>
      <c r="L10" s="35">
        <v>35211</v>
      </c>
      <c r="M10" s="32">
        <v>0</v>
      </c>
      <c r="N10" s="33">
        <v>45042</v>
      </c>
      <c r="O10" s="34">
        <v>0</v>
      </c>
      <c r="P10" s="183">
        <v>0</v>
      </c>
      <c r="Q10" s="183">
        <v>0</v>
      </c>
      <c r="R10" s="16" t="s">
        <v>30</v>
      </c>
      <c r="S10" s="18" t="s">
        <v>29</v>
      </c>
      <c r="T10" s="36" t="s">
        <v>1138</v>
      </c>
      <c r="U10" s="30">
        <v>45042</v>
      </c>
      <c r="V10" s="30">
        <v>45042</v>
      </c>
      <c r="W10" s="17" t="s">
        <v>642</v>
      </c>
      <c r="X10" s="30" t="s">
        <v>642</v>
      </c>
      <c r="Y10" s="37" t="s">
        <v>10</v>
      </c>
    </row>
    <row r="11" spans="1:25" ht="112.5" x14ac:dyDescent="0.25">
      <c r="A11" s="38" t="s">
        <v>751</v>
      </c>
      <c r="B11" s="173" t="s">
        <v>1315</v>
      </c>
      <c r="C11" s="11" t="s">
        <v>1314</v>
      </c>
      <c r="D11" s="26" t="s">
        <v>31</v>
      </c>
      <c r="E11" s="182" t="s">
        <v>1136</v>
      </c>
      <c r="F11" s="12" t="s">
        <v>60</v>
      </c>
      <c r="G11" s="17">
        <v>45026</v>
      </c>
      <c r="H11" s="47" t="s">
        <v>968</v>
      </c>
      <c r="I11" s="35">
        <v>12400</v>
      </c>
      <c r="J11" s="35">
        <v>15004</v>
      </c>
      <c r="K11" s="35">
        <v>12400</v>
      </c>
      <c r="L11" s="35">
        <v>15004</v>
      </c>
      <c r="M11" s="32">
        <v>0</v>
      </c>
      <c r="N11" s="33">
        <v>45042</v>
      </c>
      <c r="O11" s="34">
        <v>0</v>
      </c>
      <c r="P11" s="183">
        <v>0</v>
      </c>
      <c r="Q11" s="183">
        <v>0</v>
      </c>
      <c r="R11" s="16" t="s">
        <v>30</v>
      </c>
      <c r="S11" s="18" t="s">
        <v>29</v>
      </c>
      <c r="T11" s="36" t="s">
        <v>1138</v>
      </c>
      <c r="U11" s="30">
        <v>45042</v>
      </c>
      <c r="V11" s="30">
        <v>45042</v>
      </c>
      <c r="W11" s="17" t="s">
        <v>642</v>
      </c>
      <c r="X11" s="30" t="s">
        <v>642</v>
      </c>
      <c r="Y11" s="37" t="s">
        <v>10</v>
      </c>
    </row>
    <row r="12" spans="1:25" ht="112.5" x14ac:dyDescent="0.25">
      <c r="A12" s="38" t="s">
        <v>751</v>
      </c>
      <c r="B12" s="173" t="s">
        <v>1316</v>
      </c>
      <c r="C12" s="11" t="s">
        <v>1317</v>
      </c>
      <c r="D12" s="26" t="s">
        <v>31</v>
      </c>
      <c r="E12" s="182" t="s">
        <v>1136</v>
      </c>
      <c r="F12" s="12" t="s">
        <v>60</v>
      </c>
      <c r="G12" s="39">
        <v>45026</v>
      </c>
      <c r="H12" s="47" t="s">
        <v>968</v>
      </c>
      <c r="I12" s="35">
        <v>39900</v>
      </c>
      <c r="J12" s="35">
        <v>48279</v>
      </c>
      <c r="K12" s="35">
        <v>39900</v>
      </c>
      <c r="L12" s="35">
        <v>48279</v>
      </c>
      <c r="M12" s="14">
        <v>1</v>
      </c>
      <c r="N12" s="33">
        <v>45056</v>
      </c>
      <c r="O12" s="34">
        <v>0</v>
      </c>
      <c r="P12" s="183">
        <v>0</v>
      </c>
      <c r="Q12" s="183">
        <v>0</v>
      </c>
      <c r="R12" s="16" t="s">
        <v>30</v>
      </c>
      <c r="S12" s="18" t="s">
        <v>29</v>
      </c>
      <c r="T12" s="30" t="s">
        <v>1318</v>
      </c>
      <c r="U12" s="17">
        <v>45056</v>
      </c>
      <c r="V12" s="17">
        <v>45056</v>
      </c>
      <c r="W12" s="17" t="s">
        <v>642</v>
      </c>
      <c r="X12" s="30" t="s">
        <v>642</v>
      </c>
      <c r="Y12" s="30" t="s">
        <v>10</v>
      </c>
    </row>
    <row r="13" spans="1:25" ht="112.5" x14ac:dyDescent="0.25">
      <c r="A13" s="38" t="s">
        <v>751</v>
      </c>
      <c r="B13" s="173" t="s">
        <v>1319</v>
      </c>
      <c r="C13" s="11" t="s">
        <v>1317</v>
      </c>
      <c r="D13" s="26" t="s">
        <v>31</v>
      </c>
      <c r="E13" s="182" t="s">
        <v>1136</v>
      </c>
      <c r="F13" s="12" t="s">
        <v>60</v>
      </c>
      <c r="G13" s="39">
        <v>45026</v>
      </c>
      <c r="H13" s="47" t="s">
        <v>968</v>
      </c>
      <c r="I13" s="35">
        <v>12000</v>
      </c>
      <c r="J13" s="35">
        <v>14520</v>
      </c>
      <c r="K13" s="35">
        <v>12000</v>
      </c>
      <c r="L13" s="35">
        <v>14520</v>
      </c>
      <c r="M13" s="14">
        <v>0</v>
      </c>
      <c r="N13" s="33">
        <v>45056</v>
      </c>
      <c r="O13" s="34">
        <v>0</v>
      </c>
      <c r="P13" s="183">
        <v>0</v>
      </c>
      <c r="Q13" s="183">
        <v>0</v>
      </c>
      <c r="R13" s="16" t="s">
        <v>30</v>
      </c>
      <c r="S13" s="18" t="s">
        <v>29</v>
      </c>
      <c r="T13" s="30" t="s">
        <v>1318</v>
      </c>
      <c r="U13" s="17">
        <v>45056</v>
      </c>
      <c r="V13" s="17">
        <v>45056</v>
      </c>
      <c r="W13" s="17" t="s">
        <v>642</v>
      </c>
      <c r="X13" s="30" t="s">
        <v>642</v>
      </c>
      <c r="Y13" s="30" t="s">
        <v>10</v>
      </c>
    </row>
    <row r="14" spans="1:25" ht="112.5" x14ac:dyDescent="0.25">
      <c r="A14" s="38" t="s">
        <v>751</v>
      </c>
      <c r="B14" s="173" t="s">
        <v>1320</v>
      </c>
      <c r="C14" s="11" t="s">
        <v>1321</v>
      </c>
      <c r="D14" s="26" t="s">
        <v>31</v>
      </c>
      <c r="E14" s="182" t="s">
        <v>1136</v>
      </c>
      <c r="F14" s="12" t="s">
        <v>60</v>
      </c>
      <c r="G14" s="39">
        <v>45027</v>
      </c>
      <c r="H14" s="47" t="s">
        <v>968</v>
      </c>
      <c r="I14" s="35">
        <v>29100</v>
      </c>
      <c r="J14" s="35">
        <v>35211</v>
      </c>
      <c r="K14" s="35">
        <v>29100</v>
      </c>
      <c r="L14" s="35">
        <v>35211</v>
      </c>
      <c r="M14" s="14">
        <v>1</v>
      </c>
      <c r="N14" s="33">
        <v>45057</v>
      </c>
      <c r="O14" s="34">
        <v>0</v>
      </c>
      <c r="P14" s="183">
        <v>0</v>
      </c>
      <c r="Q14" s="183">
        <v>0</v>
      </c>
      <c r="R14" s="16" t="s">
        <v>30</v>
      </c>
      <c r="S14" s="18" t="s">
        <v>29</v>
      </c>
      <c r="T14" s="30" t="s">
        <v>1318</v>
      </c>
      <c r="U14" s="17">
        <v>45057</v>
      </c>
      <c r="V14" s="17">
        <v>45057</v>
      </c>
      <c r="W14" s="17" t="s">
        <v>642</v>
      </c>
      <c r="X14" s="30" t="s">
        <v>642</v>
      </c>
      <c r="Y14" s="30" t="s">
        <v>10</v>
      </c>
    </row>
    <row r="15" spans="1:25" ht="112.5" x14ac:dyDescent="0.25">
      <c r="A15" s="38" t="s">
        <v>751</v>
      </c>
      <c r="B15" s="173" t="s">
        <v>1322</v>
      </c>
      <c r="C15" s="11" t="s">
        <v>1323</v>
      </c>
      <c r="D15" s="26" t="s">
        <v>31</v>
      </c>
      <c r="E15" s="182" t="s">
        <v>1136</v>
      </c>
      <c r="F15" s="12" t="s">
        <v>60</v>
      </c>
      <c r="G15" s="39">
        <v>45028</v>
      </c>
      <c r="H15" s="47" t="s">
        <v>968</v>
      </c>
      <c r="I15" s="35">
        <v>58200</v>
      </c>
      <c r="J15" s="35">
        <v>70422</v>
      </c>
      <c r="K15" s="35">
        <v>58200</v>
      </c>
      <c r="L15" s="35">
        <v>70422</v>
      </c>
      <c r="M15" s="14">
        <v>1</v>
      </c>
      <c r="N15" s="33">
        <v>45056</v>
      </c>
      <c r="O15" s="34">
        <v>0</v>
      </c>
      <c r="P15" s="183">
        <v>0</v>
      </c>
      <c r="Q15" s="183">
        <v>0</v>
      </c>
      <c r="R15" s="16" t="s">
        <v>30</v>
      </c>
      <c r="S15" s="18" t="s">
        <v>29</v>
      </c>
      <c r="T15" s="30" t="s">
        <v>1324</v>
      </c>
      <c r="U15" s="17">
        <v>45056</v>
      </c>
      <c r="V15" s="17">
        <v>45056</v>
      </c>
      <c r="W15" s="17" t="s">
        <v>642</v>
      </c>
      <c r="X15" s="30" t="s">
        <v>642</v>
      </c>
      <c r="Y15" s="30" t="s">
        <v>10</v>
      </c>
    </row>
    <row r="16" spans="1:25" ht="112.5" x14ac:dyDescent="0.25">
      <c r="A16" s="38" t="s">
        <v>751</v>
      </c>
      <c r="B16" s="173" t="s">
        <v>1325</v>
      </c>
      <c r="C16" s="11" t="s">
        <v>1326</v>
      </c>
      <c r="D16" s="26" t="s">
        <v>31</v>
      </c>
      <c r="E16" s="182" t="s">
        <v>1136</v>
      </c>
      <c r="F16" s="12" t="s">
        <v>60</v>
      </c>
      <c r="G16" s="39">
        <v>45028</v>
      </c>
      <c r="H16" s="47" t="s">
        <v>968</v>
      </c>
      <c r="I16" s="35">
        <v>58200</v>
      </c>
      <c r="J16" s="35">
        <v>70422</v>
      </c>
      <c r="K16" s="35">
        <v>58200</v>
      </c>
      <c r="L16" s="35">
        <v>70422</v>
      </c>
      <c r="M16" s="14">
        <v>1</v>
      </c>
      <c r="N16" s="33">
        <v>45056</v>
      </c>
      <c r="O16" s="34">
        <v>0</v>
      </c>
      <c r="P16" s="183">
        <v>0</v>
      </c>
      <c r="Q16" s="183">
        <v>0</v>
      </c>
      <c r="R16" s="16" t="s">
        <v>30</v>
      </c>
      <c r="S16" s="18" t="s">
        <v>29</v>
      </c>
      <c r="T16" s="30" t="s">
        <v>1324</v>
      </c>
      <c r="U16" s="17">
        <v>45056</v>
      </c>
      <c r="V16" s="17">
        <v>45056</v>
      </c>
      <c r="W16" s="17" t="s">
        <v>642</v>
      </c>
      <c r="X16" s="30" t="s">
        <v>642</v>
      </c>
      <c r="Y16" s="30" t="s">
        <v>10</v>
      </c>
    </row>
    <row r="17" spans="1:25" ht="112.5" x14ac:dyDescent="0.25">
      <c r="A17" s="38" t="s">
        <v>751</v>
      </c>
      <c r="B17" s="173" t="s">
        <v>1139</v>
      </c>
      <c r="C17" s="11" t="s">
        <v>1140</v>
      </c>
      <c r="D17" s="26" t="s">
        <v>31</v>
      </c>
      <c r="E17" s="182" t="s">
        <v>1136</v>
      </c>
      <c r="F17" s="12" t="s">
        <v>1141</v>
      </c>
      <c r="G17" s="17">
        <v>45055</v>
      </c>
      <c r="H17" s="39" t="s">
        <v>29</v>
      </c>
      <c r="I17" s="35">
        <v>36500</v>
      </c>
      <c r="J17" s="35">
        <v>44165</v>
      </c>
      <c r="K17" s="35">
        <v>36500</v>
      </c>
      <c r="L17" s="35">
        <v>44165</v>
      </c>
      <c r="M17" s="32">
        <v>2</v>
      </c>
      <c r="N17" s="33">
        <v>45076</v>
      </c>
      <c r="O17" s="34">
        <v>34950</v>
      </c>
      <c r="P17" s="183">
        <v>7339.5</v>
      </c>
      <c r="Q17" s="183">
        <v>42289.5</v>
      </c>
      <c r="R17" s="16" t="s">
        <v>1142</v>
      </c>
      <c r="S17" s="18" t="s">
        <v>1143</v>
      </c>
      <c r="T17" s="36" t="s">
        <v>1138</v>
      </c>
      <c r="U17" s="30">
        <v>45076</v>
      </c>
      <c r="V17" s="17">
        <v>45077</v>
      </c>
      <c r="W17" s="17">
        <v>45078</v>
      </c>
      <c r="X17" s="30">
        <v>45213</v>
      </c>
      <c r="Y17" s="37" t="s">
        <v>10</v>
      </c>
    </row>
    <row r="18" spans="1:25" ht="112.5" x14ac:dyDescent="0.25">
      <c r="A18" s="38" t="s">
        <v>751</v>
      </c>
      <c r="B18" s="173" t="s">
        <v>1144</v>
      </c>
      <c r="C18" s="11" t="s">
        <v>1140</v>
      </c>
      <c r="D18" s="26" t="s">
        <v>31</v>
      </c>
      <c r="E18" s="182" t="s">
        <v>1136</v>
      </c>
      <c r="F18" s="12" t="s">
        <v>1141</v>
      </c>
      <c r="G18" s="17">
        <v>45055</v>
      </c>
      <c r="H18" s="39" t="s">
        <v>29</v>
      </c>
      <c r="I18" s="35">
        <v>36500</v>
      </c>
      <c r="J18" s="35">
        <v>44165</v>
      </c>
      <c r="K18" s="35">
        <v>36500</v>
      </c>
      <c r="L18" s="35">
        <v>44165</v>
      </c>
      <c r="M18" s="32">
        <v>2</v>
      </c>
      <c r="N18" s="33">
        <v>45076</v>
      </c>
      <c r="O18" s="34">
        <v>34380</v>
      </c>
      <c r="P18" s="183">
        <v>7219.8</v>
      </c>
      <c r="Q18" s="183">
        <v>41599.800000000003</v>
      </c>
      <c r="R18" s="16" t="s">
        <v>1142</v>
      </c>
      <c r="S18" s="18" t="s">
        <v>1143</v>
      </c>
      <c r="T18" s="36" t="s">
        <v>1138</v>
      </c>
      <c r="U18" s="30">
        <v>45076</v>
      </c>
      <c r="V18" s="17">
        <v>45077</v>
      </c>
      <c r="W18" s="17">
        <v>45077</v>
      </c>
      <c r="X18" s="30">
        <v>45207</v>
      </c>
      <c r="Y18" s="37" t="s">
        <v>10</v>
      </c>
    </row>
    <row r="19" spans="1:25" ht="112.5" x14ac:dyDescent="0.25">
      <c r="A19" s="38" t="s">
        <v>751</v>
      </c>
      <c r="B19" s="173" t="s">
        <v>1145</v>
      </c>
      <c r="C19" s="11" t="s">
        <v>1146</v>
      </c>
      <c r="D19" s="26" t="s">
        <v>31</v>
      </c>
      <c r="E19" s="182" t="s">
        <v>1136</v>
      </c>
      <c r="F19" s="12" t="s">
        <v>1141</v>
      </c>
      <c r="G19" s="17">
        <v>45055</v>
      </c>
      <c r="H19" s="39" t="s">
        <v>29</v>
      </c>
      <c r="I19" s="35">
        <v>31880</v>
      </c>
      <c r="J19" s="35">
        <v>38574.800000000003</v>
      </c>
      <c r="K19" s="35">
        <v>31880.000000000004</v>
      </c>
      <c r="L19" s="35">
        <v>38574.800000000003</v>
      </c>
      <c r="M19" s="32">
        <v>2</v>
      </c>
      <c r="N19" s="33">
        <v>45070</v>
      </c>
      <c r="O19" s="34">
        <v>23068</v>
      </c>
      <c r="P19" s="50">
        <v>4844.28</v>
      </c>
      <c r="Q19" s="183">
        <v>27912.28</v>
      </c>
      <c r="R19" s="16" t="s">
        <v>1147</v>
      </c>
      <c r="S19" s="18" t="s">
        <v>1148</v>
      </c>
      <c r="T19" s="36" t="s">
        <v>1138</v>
      </c>
      <c r="U19" s="30">
        <v>45071</v>
      </c>
      <c r="V19" s="17">
        <v>45071</v>
      </c>
      <c r="W19" s="17">
        <v>45075</v>
      </c>
      <c r="X19" s="30">
        <v>45227</v>
      </c>
      <c r="Y19" s="37" t="s">
        <v>10</v>
      </c>
    </row>
    <row r="20" spans="1:25" ht="112.5" x14ac:dyDescent="0.25">
      <c r="A20" s="38" t="s">
        <v>751</v>
      </c>
      <c r="B20" s="173" t="s">
        <v>1149</v>
      </c>
      <c r="C20" s="11" t="s">
        <v>1150</v>
      </c>
      <c r="D20" s="26" t="s">
        <v>31</v>
      </c>
      <c r="E20" s="182" t="s">
        <v>1136</v>
      </c>
      <c r="F20" s="12" t="s">
        <v>143</v>
      </c>
      <c r="G20" s="17">
        <v>45056</v>
      </c>
      <c r="H20" s="39" t="s">
        <v>29</v>
      </c>
      <c r="I20" s="35">
        <v>29100</v>
      </c>
      <c r="J20" s="35">
        <v>35211</v>
      </c>
      <c r="K20" s="35">
        <v>29100</v>
      </c>
      <c r="L20" s="35">
        <v>35211</v>
      </c>
      <c r="M20" s="32">
        <v>2</v>
      </c>
      <c r="N20" s="33">
        <v>45070</v>
      </c>
      <c r="O20" s="34">
        <v>28892</v>
      </c>
      <c r="P20" s="183">
        <v>6067.32</v>
      </c>
      <c r="Q20" s="183">
        <v>34959.32</v>
      </c>
      <c r="R20" s="16" t="s">
        <v>1151</v>
      </c>
      <c r="S20" s="18" t="s">
        <v>1152</v>
      </c>
      <c r="T20" s="36" t="s">
        <v>1138</v>
      </c>
      <c r="U20" s="30">
        <v>45071</v>
      </c>
      <c r="V20" s="17">
        <v>45071</v>
      </c>
      <c r="W20" s="17">
        <v>45071</v>
      </c>
      <c r="X20" s="30">
        <v>45223</v>
      </c>
      <c r="Y20" s="30" t="s">
        <v>10</v>
      </c>
    </row>
    <row r="21" spans="1:25" ht="112.5" x14ac:dyDescent="0.25">
      <c r="A21" s="38" t="s">
        <v>751</v>
      </c>
      <c r="B21" s="173" t="s">
        <v>1153</v>
      </c>
      <c r="C21" s="11" t="s">
        <v>1154</v>
      </c>
      <c r="D21" s="26" t="s">
        <v>31</v>
      </c>
      <c r="E21" s="182" t="s">
        <v>1136</v>
      </c>
      <c r="F21" s="12" t="s">
        <v>143</v>
      </c>
      <c r="G21" s="17">
        <v>45056</v>
      </c>
      <c r="H21" s="39" t="s">
        <v>29</v>
      </c>
      <c r="I21" s="35">
        <v>12400</v>
      </c>
      <c r="J21" s="35">
        <v>15004</v>
      </c>
      <c r="K21" s="35">
        <v>12400</v>
      </c>
      <c r="L21" s="35">
        <v>15004</v>
      </c>
      <c r="M21" s="32">
        <v>2</v>
      </c>
      <c r="N21" s="33">
        <v>45070</v>
      </c>
      <c r="O21" s="34">
        <v>12110</v>
      </c>
      <c r="P21" s="183">
        <v>2543.1</v>
      </c>
      <c r="Q21" s="183">
        <v>14653.1</v>
      </c>
      <c r="R21" s="16" t="s">
        <v>1151</v>
      </c>
      <c r="S21" s="18" t="s">
        <v>1152</v>
      </c>
      <c r="T21" s="36" t="s">
        <v>1138</v>
      </c>
      <c r="U21" s="30">
        <v>45071</v>
      </c>
      <c r="V21" s="17">
        <v>45071</v>
      </c>
      <c r="W21" s="17">
        <v>45071</v>
      </c>
      <c r="X21" s="30">
        <v>45223</v>
      </c>
      <c r="Y21" s="30" t="s">
        <v>10</v>
      </c>
    </row>
    <row r="22" spans="1:25" ht="112.5" x14ac:dyDescent="0.25">
      <c r="A22" s="38" t="s">
        <v>751</v>
      </c>
      <c r="B22" s="173" t="s">
        <v>1155</v>
      </c>
      <c r="C22" s="11" t="s">
        <v>1156</v>
      </c>
      <c r="D22" s="26" t="s">
        <v>31</v>
      </c>
      <c r="E22" s="182" t="s">
        <v>1136</v>
      </c>
      <c r="F22" s="12" t="s">
        <v>143</v>
      </c>
      <c r="G22" s="17">
        <v>45056</v>
      </c>
      <c r="H22" s="39" t="s">
        <v>29</v>
      </c>
      <c r="I22" s="35">
        <v>17100</v>
      </c>
      <c r="J22" s="35">
        <v>20691</v>
      </c>
      <c r="K22" s="35">
        <v>17100</v>
      </c>
      <c r="L22" s="35">
        <v>20691</v>
      </c>
      <c r="M22" s="32">
        <v>1</v>
      </c>
      <c r="N22" s="33">
        <v>45070</v>
      </c>
      <c r="O22" s="34">
        <v>16995</v>
      </c>
      <c r="P22" s="183">
        <v>3568.95</v>
      </c>
      <c r="Q22" s="183">
        <v>20563.95</v>
      </c>
      <c r="R22" s="16" t="s">
        <v>1151</v>
      </c>
      <c r="S22" s="18" t="s">
        <v>1152</v>
      </c>
      <c r="T22" s="36" t="s">
        <v>1138</v>
      </c>
      <c r="U22" s="30">
        <v>45071</v>
      </c>
      <c r="V22" s="17">
        <v>45071</v>
      </c>
      <c r="W22" s="17">
        <v>45071</v>
      </c>
      <c r="X22" s="30">
        <v>45223</v>
      </c>
      <c r="Y22" s="30" t="s">
        <v>10</v>
      </c>
    </row>
    <row r="23" spans="1:25" ht="112.5" x14ac:dyDescent="0.25">
      <c r="A23" s="38" t="s">
        <v>751</v>
      </c>
      <c r="B23" s="173" t="s">
        <v>1157</v>
      </c>
      <c r="C23" s="11" t="s">
        <v>1158</v>
      </c>
      <c r="D23" s="26" t="s">
        <v>31</v>
      </c>
      <c r="E23" s="182" t="s">
        <v>1136</v>
      </c>
      <c r="F23" s="12" t="s">
        <v>143</v>
      </c>
      <c r="G23" s="17">
        <v>45056</v>
      </c>
      <c r="H23" s="39" t="s">
        <v>29</v>
      </c>
      <c r="I23" s="35">
        <v>39900</v>
      </c>
      <c r="J23" s="35">
        <v>48279</v>
      </c>
      <c r="K23" s="35">
        <v>39900</v>
      </c>
      <c r="L23" s="35">
        <v>48279</v>
      </c>
      <c r="M23" s="32">
        <v>2</v>
      </c>
      <c r="N23" s="33">
        <v>45070</v>
      </c>
      <c r="O23" s="34">
        <v>39640</v>
      </c>
      <c r="P23" s="183">
        <v>8324.4</v>
      </c>
      <c r="Q23" s="183">
        <v>47964.4</v>
      </c>
      <c r="R23" s="16" t="s">
        <v>1159</v>
      </c>
      <c r="S23" s="18" t="s">
        <v>1358</v>
      </c>
      <c r="T23" s="36" t="s">
        <v>1138</v>
      </c>
      <c r="U23" s="30">
        <v>45071</v>
      </c>
      <c r="V23" s="17">
        <v>45071</v>
      </c>
      <c r="W23" s="17">
        <v>45071</v>
      </c>
      <c r="X23" s="30">
        <v>45223</v>
      </c>
      <c r="Y23" s="30" t="s">
        <v>10</v>
      </c>
    </row>
    <row r="24" spans="1:25" ht="112.5" x14ac:dyDescent="0.25">
      <c r="A24" s="38" t="s">
        <v>751</v>
      </c>
      <c r="B24" s="173" t="s">
        <v>1160</v>
      </c>
      <c r="C24" s="11" t="s">
        <v>1158</v>
      </c>
      <c r="D24" s="26" t="s">
        <v>31</v>
      </c>
      <c r="E24" s="182" t="s">
        <v>1136</v>
      </c>
      <c r="F24" s="12" t="s">
        <v>143</v>
      </c>
      <c r="G24" s="17">
        <v>45056</v>
      </c>
      <c r="H24" s="39" t="s">
        <v>29</v>
      </c>
      <c r="I24" s="35">
        <v>12000</v>
      </c>
      <c r="J24" s="35">
        <v>14520</v>
      </c>
      <c r="K24" s="35">
        <v>12000</v>
      </c>
      <c r="L24" s="35">
        <v>14520</v>
      </c>
      <c r="M24" s="32">
        <v>2</v>
      </c>
      <c r="N24" s="33">
        <v>45063</v>
      </c>
      <c r="O24" s="34">
        <v>0</v>
      </c>
      <c r="P24" s="183">
        <v>0</v>
      </c>
      <c r="Q24" s="183">
        <v>0</v>
      </c>
      <c r="R24" s="16" t="s">
        <v>30</v>
      </c>
      <c r="S24" s="18" t="s">
        <v>29</v>
      </c>
      <c r="T24" s="36" t="s">
        <v>1138</v>
      </c>
      <c r="U24" s="30">
        <v>45065</v>
      </c>
      <c r="V24" s="17">
        <v>45065</v>
      </c>
      <c r="W24" s="17" t="s">
        <v>642</v>
      </c>
      <c r="X24" s="30" t="s">
        <v>642</v>
      </c>
      <c r="Y24" s="30" t="s">
        <v>10</v>
      </c>
    </row>
    <row r="25" spans="1:25" ht="112.5" x14ac:dyDescent="0.25">
      <c r="A25" s="38" t="s">
        <v>751</v>
      </c>
      <c r="B25" s="173" t="s">
        <v>1161</v>
      </c>
      <c r="C25" s="11" t="s">
        <v>1162</v>
      </c>
      <c r="D25" s="26" t="s">
        <v>31</v>
      </c>
      <c r="E25" s="182" t="s">
        <v>1136</v>
      </c>
      <c r="F25" s="12" t="s">
        <v>143</v>
      </c>
      <c r="G25" s="17">
        <v>45057</v>
      </c>
      <c r="H25" s="39" t="s">
        <v>29</v>
      </c>
      <c r="I25" s="35">
        <v>29100</v>
      </c>
      <c r="J25" s="35">
        <v>35211</v>
      </c>
      <c r="K25" s="35">
        <v>29100</v>
      </c>
      <c r="L25" s="35">
        <v>35211</v>
      </c>
      <c r="M25" s="32">
        <v>1</v>
      </c>
      <c r="N25" s="33">
        <v>45071</v>
      </c>
      <c r="O25" s="34">
        <v>28963.8</v>
      </c>
      <c r="P25" s="183">
        <v>6082.3979999999992</v>
      </c>
      <c r="Q25" s="183">
        <v>35046.197999999997</v>
      </c>
      <c r="R25" s="16" t="s">
        <v>1151</v>
      </c>
      <c r="S25" s="18" t="s">
        <v>1152</v>
      </c>
      <c r="T25" s="36" t="s">
        <v>1138</v>
      </c>
      <c r="U25" s="30">
        <v>45071</v>
      </c>
      <c r="V25" s="17">
        <v>45071</v>
      </c>
      <c r="W25" s="17">
        <v>45071</v>
      </c>
      <c r="X25" s="30">
        <v>45223</v>
      </c>
      <c r="Y25" s="52" t="s">
        <v>10</v>
      </c>
    </row>
    <row r="26" spans="1:25" ht="112.5" x14ac:dyDescent="0.25">
      <c r="A26" s="38" t="s">
        <v>751</v>
      </c>
      <c r="B26" s="173" t="s">
        <v>1327</v>
      </c>
      <c r="C26" s="11" t="s">
        <v>1328</v>
      </c>
      <c r="D26" s="26" t="s">
        <v>31</v>
      </c>
      <c r="E26" s="182" t="s">
        <v>1136</v>
      </c>
      <c r="F26" s="12" t="s">
        <v>143</v>
      </c>
      <c r="G26" s="17">
        <v>45069</v>
      </c>
      <c r="H26" s="39" t="s">
        <v>29</v>
      </c>
      <c r="I26" s="35">
        <v>58200</v>
      </c>
      <c r="J26" s="35">
        <v>70422</v>
      </c>
      <c r="K26" s="35">
        <v>58200</v>
      </c>
      <c r="L26" s="35">
        <v>70422</v>
      </c>
      <c r="M26" s="32">
        <v>0</v>
      </c>
      <c r="N26" s="33">
        <v>45069</v>
      </c>
      <c r="O26" s="34">
        <v>0</v>
      </c>
      <c r="P26" s="183">
        <v>0</v>
      </c>
      <c r="Q26" s="183">
        <v>0</v>
      </c>
      <c r="R26" s="16" t="s">
        <v>30</v>
      </c>
      <c r="S26" s="18" t="s">
        <v>29</v>
      </c>
      <c r="T26" s="36" t="s">
        <v>1138</v>
      </c>
      <c r="U26" s="30">
        <v>45069</v>
      </c>
      <c r="V26" s="17">
        <v>45069</v>
      </c>
      <c r="W26" s="17" t="s">
        <v>642</v>
      </c>
      <c r="X26" s="30" t="s">
        <v>642</v>
      </c>
      <c r="Y26" s="52" t="s">
        <v>10</v>
      </c>
    </row>
    <row r="27" spans="1:25" ht="112.5" x14ac:dyDescent="0.25">
      <c r="A27" s="38" t="s">
        <v>751</v>
      </c>
      <c r="B27" s="173" t="s">
        <v>1329</v>
      </c>
      <c r="C27" s="11" t="s">
        <v>1330</v>
      </c>
      <c r="D27" s="26" t="s">
        <v>31</v>
      </c>
      <c r="E27" s="182" t="s">
        <v>1136</v>
      </c>
      <c r="F27" s="12" t="s">
        <v>143</v>
      </c>
      <c r="G27" s="17">
        <v>45057</v>
      </c>
      <c r="H27" s="39" t="s">
        <v>29</v>
      </c>
      <c r="I27" s="35">
        <v>58200</v>
      </c>
      <c r="J27" s="35">
        <v>70422</v>
      </c>
      <c r="K27" s="35">
        <v>58200</v>
      </c>
      <c r="L27" s="35">
        <v>70422</v>
      </c>
      <c r="M27" s="32">
        <v>0</v>
      </c>
      <c r="N27" s="33">
        <v>45069</v>
      </c>
      <c r="O27" s="34">
        <v>0</v>
      </c>
      <c r="P27" s="183">
        <v>0</v>
      </c>
      <c r="Q27" s="183">
        <v>0</v>
      </c>
      <c r="R27" s="16" t="s">
        <v>30</v>
      </c>
      <c r="S27" s="18" t="s">
        <v>29</v>
      </c>
      <c r="T27" s="36" t="s">
        <v>1138</v>
      </c>
      <c r="U27" s="30">
        <v>45069</v>
      </c>
      <c r="V27" s="17">
        <v>45069</v>
      </c>
      <c r="W27" s="17" t="s">
        <v>642</v>
      </c>
      <c r="X27" s="30" t="s">
        <v>642</v>
      </c>
      <c r="Y27" s="52" t="s">
        <v>10</v>
      </c>
    </row>
    <row r="28" spans="1:25" ht="112.5" x14ac:dyDescent="0.25">
      <c r="A28" s="38" t="s">
        <v>751</v>
      </c>
      <c r="B28" s="173" t="s">
        <v>1163</v>
      </c>
      <c r="C28" s="11" t="s">
        <v>1164</v>
      </c>
      <c r="D28" s="26" t="s">
        <v>31</v>
      </c>
      <c r="E28" s="182" t="s">
        <v>1136</v>
      </c>
      <c r="F28" s="12" t="s">
        <v>143</v>
      </c>
      <c r="G28" s="17">
        <v>45069</v>
      </c>
      <c r="H28" s="39" t="s">
        <v>29</v>
      </c>
      <c r="I28" s="35">
        <v>58200</v>
      </c>
      <c r="J28" s="35">
        <v>70422</v>
      </c>
      <c r="K28" s="35">
        <v>58200</v>
      </c>
      <c r="L28" s="35">
        <v>70422</v>
      </c>
      <c r="M28" s="32">
        <v>1</v>
      </c>
      <c r="N28" s="33">
        <v>45077</v>
      </c>
      <c r="O28" s="34">
        <v>58160</v>
      </c>
      <c r="P28" s="183">
        <v>12213.6</v>
      </c>
      <c r="Q28" s="183">
        <v>70373.600000000006</v>
      </c>
      <c r="R28" s="16" t="s">
        <v>1147</v>
      </c>
      <c r="S28" s="18" t="s">
        <v>1148</v>
      </c>
      <c r="T28" s="36" t="s">
        <v>1138</v>
      </c>
      <c r="U28" s="30">
        <v>45078</v>
      </c>
      <c r="V28" s="17">
        <v>45079</v>
      </c>
      <c r="W28" s="17">
        <v>45082</v>
      </c>
      <c r="X28" s="30">
        <v>45213</v>
      </c>
      <c r="Y28" s="52" t="s">
        <v>10</v>
      </c>
    </row>
    <row r="29" spans="1:25" ht="112.5" x14ac:dyDescent="0.25">
      <c r="A29" s="38" t="s">
        <v>1165</v>
      </c>
      <c r="B29" s="173" t="s">
        <v>1166</v>
      </c>
      <c r="C29" s="11" t="s">
        <v>1167</v>
      </c>
      <c r="D29" s="26" t="s">
        <v>31</v>
      </c>
      <c r="E29" s="182" t="s">
        <v>1136</v>
      </c>
      <c r="F29" s="12" t="s">
        <v>143</v>
      </c>
      <c r="G29" s="17">
        <v>45069</v>
      </c>
      <c r="H29" s="39" t="s">
        <v>29</v>
      </c>
      <c r="I29" s="35">
        <v>58200</v>
      </c>
      <c r="J29" s="35">
        <v>70422</v>
      </c>
      <c r="K29" s="35">
        <v>58200</v>
      </c>
      <c r="L29" s="35">
        <v>70422</v>
      </c>
      <c r="M29" s="32">
        <v>1</v>
      </c>
      <c r="N29" s="33">
        <v>45077</v>
      </c>
      <c r="O29" s="34">
        <v>58150</v>
      </c>
      <c r="P29" s="183">
        <v>12211.5</v>
      </c>
      <c r="Q29" s="183">
        <v>70361.5</v>
      </c>
      <c r="R29" s="16" t="s">
        <v>1147</v>
      </c>
      <c r="S29" s="18" t="s">
        <v>1148</v>
      </c>
      <c r="T29" s="36" t="s">
        <v>1138</v>
      </c>
      <c r="U29" s="30">
        <v>45078</v>
      </c>
      <c r="V29" s="17">
        <v>45079</v>
      </c>
      <c r="W29" s="17">
        <v>45080</v>
      </c>
      <c r="X29" s="30">
        <v>45210</v>
      </c>
      <c r="Y29" s="52" t="s">
        <v>10</v>
      </c>
    </row>
    <row r="30" spans="1:25" ht="112.5" x14ac:dyDescent="0.25">
      <c r="A30" s="38" t="s">
        <v>1165</v>
      </c>
      <c r="B30" s="173" t="s">
        <v>1168</v>
      </c>
      <c r="C30" s="11" t="s">
        <v>1331</v>
      </c>
      <c r="D30" s="26" t="s">
        <v>31</v>
      </c>
      <c r="E30" s="182" t="s">
        <v>1136</v>
      </c>
      <c r="F30" s="12" t="s">
        <v>60</v>
      </c>
      <c r="G30" s="17">
        <v>45069</v>
      </c>
      <c r="H30" s="47" t="s">
        <v>968</v>
      </c>
      <c r="I30" s="35">
        <v>59000</v>
      </c>
      <c r="J30" s="35">
        <v>71390</v>
      </c>
      <c r="K30" s="35">
        <v>59000</v>
      </c>
      <c r="L30" s="35">
        <v>71390</v>
      </c>
      <c r="M30" s="32">
        <v>1</v>
      </c>
      <c r="N30" s="33">
        <v>45105</v>
      </c>
      <c r="O30" s="34">
        <v>44500</v>
      </c>
      <c r="P30" s="183">
        <v>9345</v>
      </c>
      <c r="Q30" s="183">
        <v>53845</v>
      </c>
      <c r="R30" s="16" t="s">
        <v>1169</v>
      </c>
      <c r="S30" s="18" t="s">
        <v>1170</v>
      </c>
      <c r="T30" s="36" t="s">
        <v>1171</v>
      </c>
      <c r="U30" s="30">
        <v>45111</v>
      </c>
      <c r="V30" s="17">
        <v>45114</v>
      </c>
      <c r="W30" s="30">
        <v>45128</v>
      </c>
      <c r="X30" s="17">
        <v>45130</v>
      </c>
      <c r="Y30" s="52" t="s">
        <v>10</v>
      </c>
    </row>
    <row r="31" spans="1:25" ht="112.5" x14ac:dyDescent="0.25">
      <c r="A31" s="38" t="s">
        <v>1165</v>
      </c>
      <c r="B31" s="173" t="s">
        <v>1172</v>
      </c>
      <c r="C31" s="11" t="s">
        <v>1173</v>
      </c>
      <c r="D31" s="26" t="s">
        <v>31</v>
      </c>
      <c r="E31" s="182" t="s">
        <v>1136</v>
      </c>
      <c r="F31" s="12" t="s">
        <v>60</v>
      </c>
      <c r="G31" s="17">
        <v>45098</v>
      </c>
      <c r="H31" s="47" t="s">
        <v>968</v>
      </c>
      <c r="I31" s="35">
        <v>30000</v>
      </c>
      <c r="J31" s="35">
        <v>36300</v>
      </c>
      <c r="K31" s="35">
        <v>30000</v>
      </c>
      <c r="L31" s="35">
        <v>36300</v>
      </c>
      <c r="M31" s="32">
        <v>1</v>
      </c>
      <c r="N31" s="33">
        <v>45133</v>
      </c>
      <c r="O31" s="34">
        <v>28900</v>
      </c>
      <c r="P31" s="183">
        <v>6069</v>
      </c>
      <c r="Q31" s="183">
        <v>34969</v>
      </c>
      <c r="R31" s="16" t="s">
        <v>1169</v>
      </c>
      <c r="S31" s="18" t="s">
        <v>1170</v>
      </c>
      <c r="T31" s="36" t="s">
        <v>14</v>
      </c>
      <c r="U31" s="30">
        <v>45135</v>
      </c>
      <c r="V31" s="17">
        <v>45138</v>
      </c>
      <c r="W31" s="17">
        <v>45128</v>
      </c>
      <c r="X31" s="30">
        <v>45343</v>
      </c>
      <c r="Y31" s="52" t="s">
        <v>10</v>
      </c>
    </row>
    <row r="32" spans="1:25" ht="67.5" x14ac:dyDescent="0.25">
      <c r="A32" s="38" t="s">
        <v>751</v>
      </c>
      <c r="B32" s="173" t="s">
        <v>1174</v>
      </c>
      <c r="C32" s="11" t="s">
        <v>1175</v>
      </c>
      <c r="D32" s="26" t="s">
        <v>26</v>
      </c>
      <c r="E32" s="182" t="s">
        <v>994</v>
      </c>
      <c r="F32" s="12" t="s">
        <v>27</v>
      </c>
      <c r="G32" s="17">
        <v>44939</v>
      </c>
      <c r="H32" s="47" t="s">
        <v>968</v>
      </c>
      <c r="I32" s="35">
        <v>21030</v>
      </c>
      <c r="J32" s="35">
        <v>25446.3</v>
      </c>
      <c r="K32" s="35">
        <v>21030</v>
      </c>
      <c r="L32" s="35">
        <v>25446.3</v>
      </c>
      <c r="M32" s="32">
        <v>1</v>
      </c>
      <c r="N32" s="33">
        <v>44973</v>
      </c>
      <c r="O32" s="34">
        <v>21030</v>
      </c>
      <c r="P32" s="35">
        <v>4416</v>
      </c>
      <c r="Q32" s="35">
        <v>25446</v>
      </c>
      <c r="R32" s="16" t="s">
        <v>1176</v>
      </c>
      <c r="S32" s="18" t="s">
        <v>1177</v>
      </c>
      <c r="T32" s="36" t="s">
        <v>152</v>
      </c>
      <c r="U32" s="30">
        <v>44974</v>
      </c>
      <c r="V32" s="17">
        <v>44974</v>
      </c>
      <c r="W32" s="17">
        <v>44993</v>
      </c>
      <c r="X32" s="30">
        <v>45723</v>
      </c>
      <c r="Y32" s="37" t="s">
        <v>10</v>
      </c>
    </row>
    <row r="33" spans="1:16356" ht="67.5" x14ac:dyDescent="0.25">
      <c r="A33" s="38" t="s">
        <v>751</v>
      </c>
      <c r="B33" s="173" t="s">
        <v>1178</v>
      </c>
      <c r="C33" s="11" t="s">
        <v>1179</v>
      </c>
      <c r="D33" s="26" t="s">
        <v>26</v>
      </c>
      <c r="E33" s="182" t="s">
        <v>1180</v>
      </c>
      <c r="F33" s="12" t="s">
        <v>1141</v>
      </c>
      <c r="G33" s="17">
        <v>44967</v>
      </c>
      <c r="H33" s="39" t="s">
        <v>29</v>
      </c>
      <c r="I33" s="35">
        <v>12643</v>
      </c>
      <c r="J33" s="35">
        <v>15298.03</v>
      </c>
      <c r="K33" s="35">
        <v>12643.000000000002</v>
      </c>
      <c r="L33" s="35">
        <v>15298.03</v>
      </c>
      <c r="M33" s="32">
        <v>1</v>
      </c>
      <c r="N33" s="33">
        <v>44994</v>
      </c>
      <c r="O33" s="34">
        <v>12643</v>
      </c>
      <c r="P33" s="50">
        <v>2655.03</v>
      </c>
      <c r="Q33" s="184">
        <v>15298.03</v>
      </c>
      <c r="R33" s="16" t="s">
        <v>1181</v>
      </c>
      <c r="S33" s="18" t="s">
        <v>1182</v>
      </c>
      <c r="T33" s="36" t="s">
        <v>9</v>
      </c>
      <c r="U33" s="30">
        <v>44999</v>
      </c>
      <c r="V33" s="17">
        <v>45075</v>
      </c>
      <c r="W33" s="17">
        <v>45072</v>
      </c>
      <c r="X33" s="30">
        <v>45437</v>
      </c>
      <c r="Y33" s="37" t="s">
        <v>10</v>
      </c>
    </row>
    <row r="34" spans="1:16356" ht="45" x14ac:dyDescent="0.25">
      <c r="A34" s="38" t="s">
        <v>751</v>
      </c>
      <c r="B34" s="173" t="s">
        <v>1183</v>
      </c>
      <c r="C34" s="11" t="s">
        <v>788</v>
      </c>
      <c r="D34" s="26" t="s">
        <v>31</v>
      </c>
      <c r="E34" s="182" t="s">
        <v>789</v>
      </c>
      <c r="F34" s="12" t="s">
        <v>27</v>
      </c>
      <c r="G34" s="17">
        <v>44951</v>
      </c>
      <c r="H34" s="47" t="s">
        <v>968</v>
      </c>
      <c r="I34" s="13">
        <v>38957.08</v>
      </c>
      <c r="J34" s="13">
        <v>47138.066800000001</v>
      </c>
      <c r="K34" s="13">
        <v>38957.074380165286</v>
      </c>
      <c r="L34" s="13">
        <v>47138.06</v>
      </c>
      <c r="M34" s="32">
        <v>1</v>
      </c>
      <c r="N34" s="33">
        <v>44974</v>
      </c>
      <c r="O34" s="34">
        <v>38957.08</v>
      </c>
      <c r="P34" s="50">
        <v>8180.9868000000006</v>
      </c>
      <c r="Q34" s="184">
        <v>47138.066800000001</v>
      </c>
      <c r="R34" s="16" t="s">
        <v>1025</v>
      </c>
      <c r="S34" s="18" t="s">
        <v>272</v>
      </c>
      <c r="T34" s="36" t="s">
        <v>9</v>
      </c>
      <c r="U34" s="30">
        <v>44978</v>
      </c>
      <c r="V34" s="17">
        <v>44978</v>
      </c>
      <c r="W34" s="17">
        <v>44979</v>
      </c>
      <c r="X34" s="30">
        <v>45343</v>
      </c>
      <c r="Y34" s="37" t="s">
        <v>10</v>
      </c>
    </row>
    <row r="35" spans="1:16356" ht="78.75" x14ac:dyDescent="0.25">
      <c r="A35" s="38" t="s">
        <v>751</v>
      </c>
      <c r="B35" s="173" t="s">
        <v>1184</v>
      </c>
      <c r="C35" s="11" t="s">
        <v>1185</v>
      </c>
      <c r="D35" s="26" t="s">
        <v>26</v>
      </c>
      <c r="E35" s="182" t="s">
        <v>1012</v>
      </c>
      <c r="F35" s="12" t="s">
        <v>27</v>
      </c>
      <c r="G35" s="17">
        <v>44995</v>
      </c>
      <c r="H35" s="47" t="s">
        <v>968</v>
      </c>
      <c r="I35" s="13">
        <v>6000</v>
      </c>
      <c r="J35" s="13">
        <v>6000</v>
      </c>
      <c r="K35" s="13">
        <v>6000</v>
      </c>
      <c r="L35" s="13">
        <v>6000</v>
      </c>
      <c r="M35" s="32">
        <v>3</v>
      </c>
      <c r="N35" s="33">
        <v>45019</v>
      </c>
      <c r="O35" s="34">
        <v>4977.28</v>
      </c>
      <c r="P35" s="50">
        <v>0</v>
      </c>
      <c r="Q35" s="183">
        <v>4977.28</v>
      </c>
      <c r="R35" s="16" t="s">
        <v>1128</v>
      </c>
      <c r="S35" s="18" t="s">
        <v>685</v>
      </c>
      <c r="T35" s="36" t="s">
        <v>9</v>
      </c>
      <c r="U35" s="30">
        <v>45020</v>
      </c>
      <c r="V35" s="17">
        <v>45021</v>
      </c>
      <c r="W35" s="17">
        <v>45026</v>
      </c>
      <c r="X35" s="30">
        <v>45391</v>
      </c>
      <c r="Y35" s="37" t="s">
        <v>10</v>
      </c>
    </row>
    <row r="36" spans="1:16356" ht="78.75" x14ac:dyDescent="0.25">
      <c r="A36" s="38" t="s">
        <v>751</v>
      </c>
      <c r="B36" s="173" t="s">
        <v>1186</v>
      </c>
      <c r="C36" s="11" t="s">
        <v>1187</v>
      </c>
      <c r="D36" s="26" t="s">
        <v>26</v>
      </c>
      <c r="E36" s="182" t="s">
        <v>1131</v>
      </c>
      <c r="F36" s="12" t="s">
        <v>27</v>
      </c>
      <c r="G36" s="17">
        <v>44995</v>
      </c>
      <c r="H36" s="47" t="s">
        <v>968</v>
      </c>
      <c r="I36" s="13">
        <v>650</v>
      </c>
      <c r="J36" s="13">
        <v>650</v>
      </c>
      <c r="K36" s="35">
        <v>650</v>
      </c>
      <c r="L36" s="35">
        <v>650</v>
      </c>
      <c r="M36" s="32">
        <v>3</v>
      </c>
      <c r="N36" s="33">
        <v>45019</v>
      </c>
      <c r="O36" s="34">
        <v>540.74</v>
      </c>
      <c r="P36" s="50">
        <v>0</v>
      </c>
      <c r="Q36" s="183">
        <v>540.74</v>
      </c>
      <c r="R36" s="16" t="s">
        <v>1128</v>
      </c>
      <c r="S36" s="18" t="s">
        <v>685</v>
      </c>
      <c r="T36" s="36" t="s">
        <v>1188</v>
      </c>
      <c r="U36" s="30">
        <v>45021</v>
      </c>
      <c r="V36" s="17">
        <v>45021</v>
      </c>
      <c r="W36" s="17">
        <v>45026</v>
      </c>
      <c r="X36" s="30">
        <v>45391</v>
      </c>
      <c r="Y36" s="37" t="s">
        <v>10</v>
      </c>
    </row>
    <row r="37" spans="1:16356" ht="112.5" x14ac:dyDescent="0.25">
      <c r="A37" s="38" t="s">
        <v>751</v>
      </c>
      <c r="B37" s="10" t="s">
        <v>1189</v>
      </c>
      <c r="C37" s="11" t="s">
        <v>1190</v>
      </c>
      <c r="D37" s="26" t="s">
        <v>1191</v>
      </c>
      <c r="E37" s="182" t="s">
        <v>1192</v>
      </c>
      <c r="F37" s="12" t="s">
        <v>42</v>
      </c>
      <c r="G37" s="39">
        <v>44923</v>
      </c>
      <c r="H37" s="47" t="s">
        <v>968</v>
      </c>
      <c r="I37" s="35">
        <v>463231.03</v>
      </c>
      <c r="J37" s="35">
        <v>560509.54630000005</v>
      </c>
      <c r="K37" s="35">
        <v>0</v>
      </c>
      <c r="L37" s="35">
        <v>0</v>
      </c>
      <c r="M37" s="14">
        <v>2</v>
      </c>
      <c r="N37" s="33">
        <v>44971</v>
      </c>
      <c r="O37" s="34" t="s">
        <v>1193</v>
      </c>
      <c r="P37" s="34">
        <v>0</v>
      </c>
      <c r="Q37" s="34">
        <v>0</v>
      </c>
      <c r="R37" s="58" t="s">
        <v>1194</v>
      </c>
      <c r="S37" s="53" t="s">
        <v>1195</v>
      </c>
      <c r="T37" s="36" t="s">
        <v>1196</v>
      </c>
      <c r="U37" s="30">
        <v>44991</v>
      </c>
      <c r="V37" s="17">
        <v>44972</v>
      </c>
      <c r="W37" s="17" t="s">
        <v>1356</v>
      </c>
      <c r="X37" s="30"/>
      <c r="Y37" s="37" t="s">
        <v>10</v>
      </c>
    </row>
    <row r="38" spans="1:16356" ht="45" x14ac:dyDescent="0.25">
      <c r="A38" s="38" t="s">
        <v>751</v>
      </c>
      <c r="B38" s="10" t="s">
        <v>1363</v>
      </c>
      <c r="C38" s="11" t="s">
        <v>1364</v>
      </c>
      <c r="D38" s="26" t="s">
        <v>26</v>
      </c>
      <c r="E38" s="182" t="s">
        <v>931</v>
      </c>
      <c r="F38" s="12" t="s">
        <v>826</v>
      </c>
      <c r="G38" s="39">
        <v>44904</v>
      </c>
      <c r="H38" s="39" t="s">
        <v>29</v>
      </c>
      <c r="I38" s="35">
        <v>26004.28</v>
      </c>
      <c r="J38" s="35">
        <v>31465.178799999998</v>
      </c>
      <c r="K38" s="35">
        <v>26004.280991735537</v>
      </c>
      <c r="L38" s="35">
        <v>31465.18</v>
      </c>
      <c r="M38" s="14">
        <v>1</v>
      </c>
      <c r="N38" s="33">
        <v>44914</v>
      </c>
      <c r="O38" s="34">
        <v>26004.28</v>
      </c>
      <c r="P38" s="34">
        <v>5460.8987999999999</v>
      </c>
      <c r="Q38" s="34">
        <v>31465.178799999998</v>
      </c>
      <c r="R38" s="58" t="s">
        <v>932</v>
      </c>
      <c r="S38" s="53" t="s">
        <v>145</v>
      </c>
      <c r="T38" s="36" t="s">
        <v>9</v>
      </c>
      <c r="U38" s="30">
        <v>44942</v>
      </c>
      <c r="V38" s="17">
        <v>44942</v>
      </c>
      <c r="W38" s="17">
        <v>44927</v>
      </c>
      <c r="X38" s="30">
        <v>45291</v>
      </c>
      <c r="Y38" s="37" t="s">
        <v>10</v>
      </c>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row>
    <row r="39" spans="1:16356" ht="56.25" x14ac:dyDescent="0.25">
      <c r="A39" s="38" t="s">
        <v>751</v>
      </c>
      <c r="B39" s="173" t="s">
        <v>1197</v>
      </c>
      <c r="C39" s="11" t="s">
        <v>1198</v>
      </c>
      <c r="D39" s="26" t="s">
        <v>26</v>
      </c>
      <c r="E39" s="182" t="s">
        <v>1199</v>
      </c>
      <c r="F39" s="12" t="s">
        <v>60</v>
      </c>
      <c r="G39" s="39">
        <v>45006</v>
      </c>
      <c r="H39" s="47" t="s">
        <v>968</v>
      </c>
      <c r="I39" s="35">
        <v>99216</v>
      </c>
      <c r="J39" s="35">
        <v>120051.36</v>
      </c>
      <c r="K39" s="35">
        <v>99216</v>
      </c>
      <c r="L39" s="35">
        <v>120051.36</v>
      </c>
      <c r="M39" s="14">
        <v>1</v>
      </c>
      <c r="N39" s="33">
        <v>45049</v>
      </c>
      <c r="O39" s="34">
        <v>89828.27</v>
      </c>
      <c r="P39" s="34">
        <v>18863.936700000002</v>
      </c>
      <c r="Q39" s="34">
        <v>108692.20670000001</v>
      </c>
      <c r="R39" s="58" t="s">
        <v>1200</v>
      </c>
      <c r="S39" s="53" t="s">
        <v>1201</v>
      </c>
      <c r="T39" s="36" t="s">
        <v>666</v>
      </c>
      <c r="U39" s="30">
        <v>45049</v>
      </c>
      <c r="V39" s="17">
        <v>45050</v>
      </c>
      <c r="W39" s="17">
        <v>45059</v>
      </c>
      <c r="X39" s="30">
        <v>46519</v>
      </c>
      <c r="Y39" s="37" t="s">
        <v>10</v>
      </c>
    </row>
    <row r="40" spans="1:16356" ht="90" x14ac:dyDescent="0.25">
      <c r="A40" s="38" t="s">
        <v>751</v>
      </c>
      <c r="B40" s="173" t="s">
        <v>1202</v>
      </c>
      <c r="C40" s="11" t="s">
        <v>1203</v>
      </c>
      <c r="D40" s="26" t="s">
        <v>26</v>
      </c>
      <c r="E40" s="182" t="s">
        <v>1204</v>
      </c>
      <c r="F40" s="12" t="s">
        <v>60</v>
      </c>
      <c r="G40" s="39">
        <v>45009</v>
      </c>
      <c r="H40" s="47" t="s">
        <v>968</v>
      </c>
      <c r="I40" s="35">
        <v>49586.78</v>
      </c>
      <c r="J40" s="35">
        <v>60000.003799999999</v>
      </c>
      <c r="K40" s="35">
        <v>49586.776859504134</v>
      </c>
      <c r="L40" s="35">
        <v>60000</v>
      </c>
      <c r="M40" s="14">
        <v>13</v>
      </c>
      <c r="N40" s="33">
        <v>45048</v>
      </c>
      <c r="O40" s="34">
        <v>22290</v>
      </c>
      <c r="P40" s="34">
        <v>4680.9000000000005</v>
      </c>
      <c r="Q40" s="34">
        <v>26970.9</v>
      </c>
      <c r="R40" s="58" t="s">
        <v>1205</v>
      </c>
      <c r="S40" s="53" t="s">
        <v>1206</v>
      </c>
      <c r="T40" s="36" t="s">
        <v>1005</v>
      </c>
      <c r="U40" s="30">
        <v>45050</v>
      </c>
      <c r="V40" s="17">
        <v>45051</v>
      </c>
      <c r="W40" s="17">
        <v>45051</v>
      </c>
      <c r="X40" s="30">
        <v>46146</v>
      </c>
      <c r="Y40" s="37" t="s">
        <v>10</v>
      </c>
    </row>
    <row r="41" spans="1:16356" ht="33.75" x14ac:dyDescent="0.25">
      <c r="A41" s="38" t="s">
        <v>1165</v>
      </c>
      <c r="B41" s="173" t="s">
        <v>1207</v>
      </c>
      <c r="C41" s="11" t="s">
        <v>1208</v>
      </c>
      <c r="D41" s="26" t="s">
        <v>26</v>
      </c>
      <c r="E41" s="182" t="s">
        <v>868</v>
      </c>
      <c r="F41" s="12" t="s">
        <v>60</v>
      </c>
      <c r="G41" s="39">
        <v>45092</v>
      </c>
      <c r="H41" s="47" t="s">
        <v>968</v>
      </c>
      <c r="I41" s="35">
        <v>58300</v>
      </c>
      <c r="J41" s="35">
        <v>70543</v>
      </c>
      <c r="K41" s="35">
        <v>29150</v>
      </c>
      <c r="L41" s="35">
        <v>29717</v>
      </c>
      <c r="M41" s="14">
        <v>3</v>
      </c>
      <c r="N41" s="33">
        <v>45127</v>
      </c>
      <c r="O41" s="34">
        <v>28845.8</v>
      </c>
      <c r="P41" s="34">
        <v>415.8</v>
      </c>
      <c r="Q41" s="34">
        <v>29261.599999999999</v>
      </c>
      <c r="R41" s="58" t="s">
        <v>1209</v>
      </c>
      <c r="S41" s="53" t="s">
        <v>119</v>
      </c>
      <c r="T41" s="36" t="s">
        <v>9</v>
      </c>
      <c r="U41" s="30">
        <v>45128</v>
      </c>
      <c r="V41" s="17">
        <v>45133</v>
      </c>
      <c r="W41" s="17">
        <v>45130</v>
      </c>
      <c r="X41" s="30">
        <v>45495</v>
      </c>
      <c r="Y41" s="37" t="s">
        <v>9</v>
      </c>
    </row>
    <row r="42" spans="1:16356" ht="101.25" x14ac:dyDescent="0.25">
      <c r="A42" s="38" t="s">
        <v>1165</v>
      </c>
      <c r="B42" s="173" t="s">
        <v>1210</v>
      </c>
      <c r="C42" s="11" t="s">
        <v>1211</v>
      </c>
      <c r="D42" s="26" t="s">
        <v>26</v>
      </c>
      <c r="E42" s="182" t="s">
        <v>1212</v>
      </c>
      <c r="F42" s="12" t="s">
        <v>27</v>
      </c>
      <c r="G42" s="39">
        <v>45142</v>
      </c>
      <c r="H42" s="47" t="s">
        <v>968</v>
      </c>
      <c r="I42" s="35">
        <v>40636.07</v>
      </c>
      <c r="J42" s="35">
        <v>49169.644699999997</v>
      </c>
      <c r="K42" s="35">
        <v>40636.066115702481</v>
      </c>
      <c r="L42" s="35">
        <v>49169.64</v>
      </c>
      <c r="M42" s="14">
        <v>3</v>
      </c>
      <c r="N42" s="33">
        <v>45189</v>
      </c>
      <c r="O42" s="34">
        <v>33441.519999999997</v>
      </c>
      <c r="P42" s="50">
        <v>7022.7191999999995</v>
      </c>
      <c r="Q42" s="183">
        <v>40464.239199999996</v>
      </c>
      <c r="R42" s="16" t="s">
        <v>1213</v>
      </c>
      <c r="S42" s="53" t="s">
        <v>1214</v>
      </c>
      <c r="T42" s="36" t="s">
        <v>666</v>
      </c>
      <c r="U42" s="30">
        <v>45195</v>
      </c>
      <c r="V42" s="17">
        <v>45195</v>
      </c>
      <c r="W42" s="17">
        <v>45200</v>
      </c>
      <c r="X42" s="30">
        <v>46721</v>
      </c>
      <c r="Y42" s="37" t="s">
        <v>10</v>
      </c>
    </row>
    <row r="43" spans="1:16356" ht="33.75" x14ac:dyDescent="0.25">
      <c r="A43" s="38" t="s">
        <v>1165</v>
      </c>
      <c r="B43" s="173" t="s">
        <v>1332</v>
      </c>
      <c r="C43" s="11" t="s">
        <v>926</v>
      </c>
      <c r="D43" s="26" t="s">
        <v>26</v>
      </c>
      <c r="E43" s="182" t="s">
        <v>927</v>
      </c>
      <c r="F43" s="12" t="s">
        <v>1355</v>
      </c>
      <c r="G43" s="39">
        <v>45253</v>
      </c>
      <c r="H43" s="47" t="s">
        <v>968</v>
      </c>
      <c r="I43" s="35">
        <v>50000</v>
      </c>
      <c r="J43" s="35">
        <v>60500</v>
      </c>
      <c r="K43" s="35">
        <v>25000</v>
      </c>
      <c r="L43" s="35">
        <v>30250</v>
      </c>
      <c r="M43" s="14">
        <v>0</v>
      </c>
      <c r="N43" s="33">
        <v>45273</v>
      </c>
      <c r="O43" s="34">
        <v>0</v>
      </c>
      <c r="P43" s="50">
        <v>0</v>
      </c>
      <c r="Q43" s="183">
        <v>0</v>
      </c>
      <c r="R43" s="16" t="s">
        <v>30</v>
      </c>
      <c r="S43" s="18" t="s">
        <v>29</v>
      </c>
      <c r="T43" s="36" t="s">
        <v>9</v>
      </c>
      <c r="U43" s="30">
        <v>45273</v>
      </c>
      <c r="V43" s="17">
        <v>45273</v>
      </c>
      <c r="W43" s="17" t="s">
        <v>642</v>
      </c>
      <c r="X43" s="30" t="s">
        <v>642</v>
      </c>
      <c r="Y43" s="37" t="s">
        <v>9</v>
      </c>
    </row>
    <row r="44" spans="1:16356" ht="67.5" x14ac:dyDescent="0.25">
      <c r="A44" s="38" t="s">
        <v>1165</v>
      </c>
      <c r="B44" s="173" t="s">
        <v>1333</v>
      </c>
      <c r="C44" s="11" t="s">
        <v>1334</v>
      </c>
      <c r="D44" s="26" t="s">
        <v>31</v>
      </c>
      <c r="E44" s="182" t="s">
        <v>1335</v>
      </c>
      <c r="F44" s="12" t="s">
        <v>60</v>
      </c>
      <c r="G44" s="39">
        <v>45202</v>
      </c>
      <c r="H44" s="47" t="s">
        <v>968</v>
      </c>
      <c r="I44" s="35">
        <v>80000</v>
      </c>
      <c r="J44" s="35">
        <v>96800</v>
      </c>
      <c r="K44" s="35">
        <v>80000</v>
      </c>
      <c r="L44" s="35">
        <v>96800</v>
      </c>
      <c r="M44" s="14">
        <v>3</v>
      </c>
      <c r="N44" s="33">
        <v>45251</v>
      </c>
      <c r="O44" s="34">
        <v>0</v>
      </c>
      <c r="P44" s="50">
        <v>0</v>
      </c>
      <c r="Q44" s="183">
        <v>0</v>
      </c>
      <c r="R44" s="16" t="s">
        <v>30</v>
      </c>
      <c r="S44" s="18" t="s">
        <v>29</v>
      </c>
      <c r="T44" s="36" t="s">
        <v>9</v>
      </c>
      <c r="U44" s="30">
        <v>45251</v>
      </c>
      <c r="V44" s="17">
        <v>45251</v>
      </c>
      <c r="W44" s="17" t="s">
        <v>642</v>
      </c>
      <c r="X44" s="30" t="s">
        <v>642</v>
      </c>
      <c r="Y44" s="37" t="s">
        <v>10</v>
      </c>
    </row>
    <row r="45" spans="1:16356" ht="45" x14ac:dyDescent="0.25">
      <c r="A45" s="38" t="s">
        <v>1165</v>
      </c>
      <c r="B45" s="173" t="s">
        <v>1215</v>
      </c>
      <c r="C45" s="11" t="s">
        <v>1216</v>
      </c>
      <c r="D45" s="26" t="s">
        <v>26</v>
      </c>
      <c r="E45" s="182" t="s">
        <v>931</v>
      </c>
      <c r="F45" s="12" t="s">
        <v>1141</v>
      </c>
      <c r="G45" s="39">
        <v>45267</v>
      </c>
      <c r="H45" s="39" t="s">
        <v>29</v>
      </c>
      <c r="I45" s="35">
        <v>31354.49</v>
      </c>
      <c r="J45" s="35">
        <v>37938.9329</v>
      </c>
      <c r="K45" s="35">
        <v>31354.487603305788</v>
      </c>
      <c r="L45" s="35">
        <v>37938.93</v>
      </c>
      <c r="M45" s="14">
        <v>1</v>
      </c>
      <c r="N45" s="33">
        <v>45282</v>
      </c>
      <c r="O45" s="34">
        <v>31354.49</v>
      </c>
      <c r="P45" s="50">
        <v>6584.4429</v>
      </c>
      <c r="Q45" s="184">
        <v>37938.9329</v>
      </c>
      <c r="R45" s="16" t="s">
        <v>932</v>
      </c>
      <c r="S45" s="18" t="s">
        <v>145</v>
      </c>
      <c r="T45" s="36" t="s">
        <v>9</v>
      </c>
      <c r="U45" s="30">
        <v>45288</v>
      </c>
      <c r="V45" s="17">
        <v>45289</v>
      </c>
      <c r="W45" s="17">
        <v>45292</v>
      </c>
      <c r="X45" s="30">
        <v>45657</v>
      </c>
      <c r="Y45" s="37" t="s">
        <v>10</v>
      </c>
    </row>
    <row r="46" spans="1:16356" ht="101.25" x14ac:dyDescent="0.25">
      <c r="A46" s="38" t="s">
        <v>751</v>
      </c>
      <c r="B46" s="173" t="s">
        <v>1218</v>
      </c>
      <c r="C46" s="11" t="s">
        <v>1219</v>
      </c>
      <c r="D46" s="26" t="s">
        <v>31</v>
      </c>
      <c r="E46" s="182" t="s">
        <v>1220</v>
      </c>
      <c r="F46" s="12" t="s">
        <v>27</v>
      </c>
      <c r="G46" s="39">
        <v>45097</v>
      </c>
      <c r="H46" s="47" t="s">
        <v>968</v>
      </c>
      <c r="I46" s="35">
        <v>64914.76</v>
      </c>
      <c r="J46" s="35">
        <v>78546.859599999996</v>
      </c>
      <c r="K46" s="35">
        <v>64914.760330578516</v>
      </c>
      <c r="L46" s="35">
        <v>78546.86</v>
      </c>
      <c r="M46" s="14">
        <v>4</v>
      </c>
      <c r="N46" s="33">
        <v>45188</v>
      </c>
      <c r="O46" s="35">
        <v>58981.599999999999</v>
      </c>
      <c r="P46" s="35">
        <v>12386.135999999999</v>
      </c>
      <c r="Q46" s="35">
        <v>71367.736000000004</v>
      </c>
      <c r="R46" s="16" t="s">
        <v>1221</v>
      </c>
      <c r="S46" s="18" t="s">
        <v>49</v>
      </c>
      <c r="T46" s="36" t="s">
        <v>9</v>
      </c>
      <c r="U46" s="30">
        <v>45191</v>
      </c>
      <c r="V46" s="17">
        <v>45191</v>
      </c>
      <c r="W46" s="17">
        <v>45194</v>
      </c>
      <c r="X46" s="30">
        <v>45559</v>
      </c>
      <c r="Y46" s="37" t="s">
        <v>10</v>
      </c>
    </row>
    <row r="47" spans="1:16356" ht="112.5" x14ac:dyDescent="0.25">
      <c r="A47" s="38" t="s">
        <v>751</v>
      </c>
      <c r="B47" s="10" t="s">
        <v>1336</v>
      </c>
      <c r="C47" s="11" t="s">
        <v>1337</v>
      </c>
      <c r="D47" s="26" t="s">
        <v>31</v>
      </c>
      <c r="E47" s="182" t="s">
        <v>1338</v>
      </c>
      <c r="F47" s="12" t="s">
        <v>60</v>
      </c>
      <c r="G47" s="39">
        <v>44916</v>
      </c>
      <c r="H47" s="47" t="s">
        <v>968</v>
      </c>
      <c r="I47" s="35">
        <v>69852.61</v>
      </c>
      <c r="J47" s="13">
        <v>84521.658100000001</v>
      </c>
      <c r="K47" s="35">
        <v>69852.603305785116</v>
      </c>
      <c r="L47" s="13">
        <v>84521.65</v>
      </c>
      <c r="M47" s="14">
        <v>0</v>
      </c>
      <c r="N47" s="33">
        <v>44943</v>
      </c>
      <c r="O47" s="35">
        <v>0</v>
      </c>
      <c r="P47" s="50">
        <v>0</v>
      </c>
      <c r="Q47" s="183">
        <v>0</v>
      </c>
      <c r="R47" s="16" t="s">
        <v>30</v>
      </c>
      <c r="S47" s="18" t="s">
        <v>29</v>
      </c>
      <c r="T47" s="36" t="s">
        <v>924</v>
      </c>
      <c r="U47" s="30">
        <v>44943</v>
      </c>
      <c r="V47" s="17">
        <v>44943</v>
      </c>
      <c r="W47" s="17" t="s">
        <v>642</v>
      </c>
      <c r="X47" s="30" t="s">
        <v>642</v>
      </c>
      <c r="Y47" s="37" t="s">
        <v>10</v>
      </c>
    </row>
    <row r="48" spans="1:16356" ht="67.5" x14ac:dyDescent="0.25">
      <c r="A48" s="38" t="s">
        <v>751</v>
      </c>
      <c r="B48" s="173" t="s">
        <v>1222</v>
      </c>
      <c r="C48" s="11" t="s">
        <v>1223</v>
      </c>
      <c r="D48" s="26" t="s">
        <v>31</v>
      </c>
      <c r="E48" s="182" t="s">
        <v>1224</v>
      </c>
      <c r="F48" s="12" t="s">
        <v>27</v>
      </c>
      <c r="G48" s="39">
        <v>44994</v>
      </c>
      <c r="H48" s="47" t="s">
        <v>968</v>
      </c>
      <c r="I48" s="35">
        <v>45000</v>
      </c>
      <c r="J48" s="13">
        <v>54450</v>
      </c>
      <c r="K48" s="35">
        <v>45000</v>
      </c>
      <c r="L48" s="13">
        <v>54450</v>
      </c>
      <c r="M48" s="14">
        <v>8</v>
      </c>
      <c r="N48" s="33">
        <v>45183</v>
      </c>
      <c r="O48" s="35">
        <v>29587</v>
      </c>
      <c r="P48" s="35">
        <v>6213.27</v>
      </c>
      <c r="Q48" s="35">
        <v>35800.270000000004</v>
      </c>
      <c r="R48" s="16" t="s">
        <v>1225</v>
      </c>
      <c r="S48" s="18" t="s">
        <v>1226</v>
      </c>
      <c r="T48" s="36" t="s">
        <v>1227</v>
      </c>
      <c r="U48" s="30">
        <v>45201</v>
      </c>
      <c r="V48" s="17">
        <v>45201</v>
      </c>
      <c r="W48" s="17">
        <v>45202</v>
      </c>
      <c r="X48" s="30">
        <v>45251</v>
      </c>
      <c r="Y48" s="37" t="s">
        <v>10</v>
      </c>
    </row>
    <row r="49" spans="1:25" ht="135" x14ac:dyDescent="0.25">
      <c r="A49" s="38" t="s">
        <v>1165</v>
      </c>
      <c r="B49" s="173" t="s">
        <v>1228</v>
      </c>
      <c r="C49" s="11" t="s">
        <v>1229</v>
      </c>
      <c r="D49" s="26" t="s">
        <v>31</v>
      </c>
      <c r="E49" s="182" t="s">
        <v>1230</v>
      </c>
      <c r="F49" s="12" t="s">
        <v>60</v>
      </c>
      <c r="G49" s="39">
        <v>45194</v>
      </c>
      <c r="H49" s="47" t="s">
        <v>968</v>
      </c>
      <c r="I49" s="35">
        <v>96000</v>
      </c>
      <c r="J49" s="13">
        <v>116160</v>
      </c>
      <c r="K49" s="35">
        <v>96000</v>
      </c>
      <c r="L49" s="13">
        <v>116160</v>
      </c>
      <c r="M49" s="14">
        <v>5</v>
      </c>
      <c r="N49" s="33">
        <v>45280</v>
      </c>
      <c r="O49" s="35">
        <v>95876</v>
      </c>
      <c r="P49" s="35">
        <v>20133.96</v>
      </c>
      <c r="Q49" s="35">
        <v>116009.95999999999</v>
      </c>
      <c r="R49" s="16" t="s">
        <v>1231</v>
      </c>
      <c r="S49" s="18" t="s">
        <v>102</v>
      </c>
      <c r="T49" s="36" t="s">
        <v>1232</v>
      </c>
      <c r="U49" s="30">
        <v>45282</v>
      </c>
      <c r="V49" s="17">
        <v>45282</v>
      </c>
      <c r="W49" s="17">
        <v>45309</v>
      </c>
      <c r="X49" s="30">
        <v>46160</v>
      </c>
      <c r="Y49" s="37" t="s">
        <v>1233</v>
      </c>
    </row>
    <row r="50" spans="1:25" ht="90" x14ac:dyDescent="0.25">
      <c r="A50" s="38" t="s">
        <v>1165</v>
      </c>
      <c r="B50" s="173" t="s">
        <v>1234</v>
      </c>
      <c r="C50" s="11" t="s">
        <v>1235</v>
      </c>
      <c r="D50" s="26" t="s">
        <v>31</v>
      </c>
      <c r="E50" s="182" t="s">
        <v>1236</v>
      </c>
      <c r="F50" s="12" t="s">
        <v>60</v>
      </c>
      <c r="G50" s="39">
        <v>45086</v>
      </c>
      <c r="H50" s="47" t="s">
        <v>968</v>
      </c>
      <c r="I50" s="35">
        <v>94500</v>
      </c>
      <c r="J50" s="13">
        <v>114345</v>
      </c>
      <c r="K50" s="35">
        <v>94500</v>
      </c>
      <c r="L50" s="13">
        <v>114345</v>
      </c>
      <c r="M50" s="14">
        <v>6</v>
      </c>
      <c r="N50" s="33">
        <v>45183</v>
      </c>
      <c r="O50" s="35">
        <v>53865</v>
      </c>
      <c r="P50" s="35">
        <v>11311.65</v>
      </c>
      <c r="Q50" s="35">
        <v>65176.65</v>
      </c>
      <c r="R50" s="16" t="s">
        <v>1237</v>
      </c>
      <c r="S50" s="18" t="s">
        <v>1078</v>
      </c>
      <c r="T50" s="36" t="s">
        <v>918</v>
      </c>
      <c r="U50" s="30">
        <v>45197</v>
      </c>
      <c r="V50" s="17">
        <v>45198</v>
      </c>
      <c r="W50" s="17">
        <v>45198</v>
      </c>
      <c r="X50" s="30">
        <v>45267</v>
      </c>
      <c r="Y50" s="37" t="s">
        <v>10</v>
      </c>
    </row>
    <row r="51" spans="1:25" ht="157.5" x14ac:dyDescent="0.25">
      <c r="A51" s="38" t="s">
        <v>1165</v>
      </c>
      <c r="B51" s="173" t="s">
        <v>1238</v>
      </c>
      <c r="C51" s="11" t="s">
        <v>1239</v>
      </c>
      <c r="D51" s="26" t="s">
        <v>31</v>
      </c>
      <c r="E51" s="182" t="s">
        <v>1240</v>
      </c>
      <c r="F51" s="12" t="s">
        <v>417</v>
      </c>
      <c r="G51" s="39">
        <v>45076</v>
      </c>
      <c r="H51" s="47" t="s">
        <v>634</v>
      </c>
      <c r="I51" s="35">
        <v>4000000</v>
      </c>
      <c r="J51" s="35">
        <v>4840000</v>
      </c>
      <c r="K51" s="35">
        <v>4000000</v>
      </c>
      <c r="L51" s="35">
        <v>4840000</v>
      </c>
      <c r="M51" s="14">
        <v>1</v>
      </c>
      <c r="N51" s="33">
        <v>45233</v>
      </c>
      <c r="O51" s="35">
        <v>3841163.49</v>
      </c>
      <c r="P51" s="50">
        <v>806644.33290000004</v>
      </c>
      <c r="Q51" s="183">
        <v>4647807.8229</v>
      </c>
      <c r="R51" s="16" t="s">
        <v>1241</v>
      </c>
      <c r="S51" s="18" t="s">
        <v>1242</v>
      </c>
      <c r="T51" s="36" t="s">
        <v>1112</v>
      </c>
      <c r="U51" s="30">
        <v>45250</v>
      </c>
      <c r="V51" s="17">
        <v>45250</v>
      </c>
      <c r="W51" s="17">
        <v>45272</v>
      </c>
      <c r="X51" s="30">
        <v>45850</v>
      </c>
      <c r="Y51" s="37" t="s">
        <v>10</v>
      </c>
    </row>
    <row r="52" spans="1:25" ht="157.5" x14ac:dyDescent="0.25">
      <c r="A52" s="38" t="s">
        <v>1165</v>
      </c>
      <c r="B52" s="173" t="s">
        <v>1339</v>
      </c>
      <c r="C52" s="11" t="s">
        <v>1340</v>
      </c>
      <c r="D52" s="26" t="s">
        <v>31</v>
      </c>
      <c r="E52" s="182" t="s">
        <v>1240</v>
      </c>
      <c r="F52" s="12" t="s">
        <v>417</v>
      </c>
      <c r="G52" s="39">
        <v>45076</v>
      </c>
      <c r="H52" s="47" t="s">
        <v>634</v>
      </c>
      <c r="I52" s="35">
        <v>6500000</v>
      </c>
      <c r="J52" s="35">
        <v>7865000</v>
      </c>
      <c r="K52" s="35">
        <v>5371900.8264462808</v>
      </c>
      <c r="L52" s="35">
        <v>6500000</v>
      </c>
      <c r="M52" s="14">
        <v>2</v>
      </c>
      <c r="N52" s="33">
        <v>45233</v>
      </c>
      <c r="O52" s="35">
        <v>0</v>
      </c>
      <c r="P52" s="50">
        <v>0</v>
      </c>
      <c r="Q52" s="183">
        <v>0</v>
      </c>
      <c r="R52" s="16" t="s">
        <v>30</v>
      </c>
      <c r="S52" s="18" t="s">
        <v>29</v>
      </c>
      <c r="T52" s="36" t="s">
        <v>1341</v>
      </c>
      <c r="U52" s="30">
        <v>45233</v>
      </c>
      <c r="V52" s="17">
        <v>45233</v>
      </c>
      <c r="W52" s="17" t="s">
        <v>642</v>
      </c>
      <c r="X52" s="30" t="s">
        <v>642</v>
      </c>
      <c r="Y52" s="37" t="s">
        <v>10</v>
      </c>
    </row>
    <row r="53" spans="1:25" ht="315" x14ac:dyDescent="0.25">
      <c r="A53" s="38" t="s">
        <v>1165</v>
      </c>
      <c r="B53" s="173" t="s">
        <v>1243</v>
      </c>
      <c r="C53" s="11" t="s">
        <v>1244</v>
      </c>
      <c r="D53" s="26" t="s">
        <v>31</v>
      </c>
      <c r="E53" s="182" t="s">
        <v>1245</v>
      </c>
      <c r="F53" s="12" t="s">
        <v>417</v>
      </c>
      <c r="G53" s="39">
        <v>45156</v>
      </c>
      <c r="H53" s="47" t="s">
        <v>634</v>
      </c>
      <c r="I53" s="35">
        <v>599000</v>
      </c>
      <c r="J53" s="35">
        <v>724790</v>
      </c>
      <c r="K53" s="35">
        <v>599000</v>
      </c>
      <c r="L53" s="35">
        <v>724790</v>
      </c>
      <c r="M53" s="14">
        <v>3</v>
      </c>
      <c r="N53" s="33">
        <v>45252</v>
      </c>
      <c r="O53" s="35">
        <v>452000</v>
      </c>
      <c r="P53" s="50">
        <v>94920</v>
      </c>
      <c r="Q53" s="183">
        <v>546920</v>
      </c>
      <c r="R53" s="16" t="s">
        <v>1246</v>
      </c>
      <c r="S53" s="18" t="s">
        <v>1247</v>
      </c>
      <c r="T53" s="36" t="s">
        <v>1248</v>
      </c>
      <c r="U53" s="30">
        <v>45275</v>
      </c>
      <c r="V53" s="17">
        <v>45278</v>
      </c>
      <c r="W53" s="17">
        <v>44938</v>
      </c>
      <c r="X53" s="30">
        <v>46093</v>
      </c>
      <c r="Y53" s="37" t="s">
        <v>10</v>
      </c>
    </row>
    <row r="54" spans="1:25" ht="45" x14ac:dyDescent="0.25">
      <c r="A54" s="38" t="s">
        <v>751</v>
      </c>
      <c r="B54" s="10" t="s">
        <v>1249</v>
      </c>
      <c r="C54" s="11" t="s">
        <v>1250</v>
      </c>
      <c r="D54" s="26" t="s">
        <v>26</v>
      </c>
      <c r="E54" s="182" t="s">
        <v>1251</v>
      </c>
      <c r="F54" s="12" t="s">
        <v>42</v>
      </c>
      <c r="G54" s="39">
        <v>44881</v>
      </c>
      <c r="H54" s="47" t="s">
        <v>968</v>
      </c>
      <c r="I54" s="35">
        <v>149753.96</v>
      </c>
      <c r="J54" s="13">
        <v>181202.2916</v>
      </c>
      <c r="K54" s="35">
        <v>74876.983471074374</v>
      </c>
      <c r="L54" s="13">
        <v>90601.15</v>
      </c>
      <c r="M54" s="14">
        <v>3</v>
      </c>
      <c r="N54" s="33">
        <v>44936</v>
      </c>
      <c r="O54" s="35">
        <v>64334.75</v>
      </c>
      <c r="P54" s="50">
        <v>13510.297500000001</v>
      </c>
      <c r="Q54" s="35">
        <v>77845.047500000001</v>
      </c>
      <c r="R54" s="16" t="s">
        <v>1252</v>
      </c>
      <c r="S54" s="18" t="s">
        <v>1253</v>
      </c>
      <c r="T54" s="36" t="s">
        <v>9</v>
      </c>
      <c r="U54" s="30">
        <v>44937</v>
      </c>
      <c r="V54" s="17">
        <v>44958</v>
      </c>
      <c r="W54" s="17">
        <v>44958</v>
      </c>
      <c r="X54" s="30">
        <v>45382</v>
      </c>
      <c r="Y54" s="37" t="s">
        <v>9</v>
      </c>
    </row>
    <row r="55" spans="1:25" ht="56.25" x14ac:dyDescent="0.25">
      <c r="A55" s="38" t="s">
        <v>1165</v>
      </c>
      <c r="B55" s="173" t="s">
        <v>1254</v>
      </c>
      <c r="C55" s="11" t="s">
        <v>1255</v>
      </c>
      <c r="D55" s="26" t="s">
        <v>26</v>
      </c>
      <c r="E55" s="182" t="s">
        <v>899</v>
      </c>
      <c r="F55" s="12" t="s">
        <v>60</v>
      </c>
      <c r="G55" s="39">
        <v>45093</v>
      </c>
      <c r="H55" s="47" t="s">
        <v>968</v>
      </c>
      <c r="I55" s="35">
        <v>126442.26</v>
      </c>
      <c r="J55" s="13">
        <v>152995.13459999999</v>
      </c>
      <c r="K55" s="35">
        <v>63221.123966942148</v>
      </c>
      <c r="L55" s="13">
        <v>76497.56</v>
      </c>
      <c r="M55" s="14">
        <v>1</v>
      </c>
      <c r="N55" s="33">
        <v>45124</v>
      </c>
      <c r="O55" s="35">
        <v>61442.49</v>
      </c>
      <c r="P55" s="50">
        <v>12902.9229</v>
      </c>
      <c r="Q55" s="35">
        <v>74345.412899999996</v>
      </c>
      <c r="R55" s="16" t="s">
        <v>1256</v>
      </c>
      <c r="S55" s="18" t="s">
        <v>102</v>
      </c>
      <c r="T55" s="36" t="s">
        <v>9</v>
      </c>
      <c r="U55" s="30">
        <v>45147</v>
      </c>
      <c r="V55" s="17">
        <v>45148</v>
      </c>
      <c r="W55" s="17">
        <v>45147</v>
      </c>
      <c r="X55" s="30">
        <v>45512</v>
      </c>
      <c r="Y55" s="37" t="s">
        <v>9</v>
      </c>
    </row>
    <row r="56" spans="1:25" ht="56.25" x14ac:dyDescent="0.25">
      <c r="A56" s="38" t="s">
        <v>1165</v>
      </c>
      <c r="B56" s="173" t="s">
        <v>1257</v>
      </c>
      <c r="C56" s="11" t="s">
        <v>1258</v>
      </c>
      <c r="D56" s="26" t="s">
        <v>31</v>
      </c>
      <c r="E56" s="182" t="s">
        <v>1259</v>
      </c>
      <c r="F56" s="12" t="s">
        <v>60</v>
      </c>
      <c r="G56" s="39">
        <v>45149</v>
      </c>
      <c r="H56" s="47" t="s">
        <v>968</v>
      </c>
      <c r="I56" s="35">
        <v>28100</v>
      </c>
      <c r="J56" s="13">
        <v>34001</v>
      </c>
      <c r="K56" s="35">
        <v>28100</v>
      </c>
      <c r="L56" s="13">
        <v>34001</v>
      </c>
      <c r="M56" s="14">
        <v>1</v>
      </c>
      <c r="N56" s="33">
        <v>45194</v>
      </c>
      <c r="O56" s="35">
        <v>25724</v>
      </c>
      <c r="P56" s="183">
        <v>5402.04</v>
      </c>
      <c r="Q56" s="183">
        <v>31126.04</v>
      </c>
      <c r="R56" s="16" t="s">
        <v>1260</v>
      </c>
      <c r="S56" s="18" t="s">
        <v>1261</v>
      </c>
      <c r="T56" s="36" t="s">
        <v>715</v>
      </c>
      <c r="U56" s="30">
        <v>45197</v>
      </c>
      <c r="V56" s="17">
        <v>45202</v>
      </c>
      <c r="W56" s="17">
        <v>45201</v>
      </c>
      <c r="X56" s="30">
        <v>46296</v>
      </c>
      <c r="Y56" s="37" t="s">
        <v>10</v>
      </c>
    </row>
    <row r="57" spans="1:25" ht="33.75" x14ac:dyDescent="0.25">
      <c r="A57" s="38" t="s">
        <v>751</v>
      </c>
      <c r="B57" s="10" t="s">
        <v>1265</v>
      </c>
      <c r="C57" s="11" t="s">
        <v>1266</v>
      </c>
      <c r="D57" s="26" t="s">
        <v>31</v>
      </c>
      <c r="E57" s="182" t="s">
        <v>789</v>
      </c>
      <c r="F57" s="12" t="s">
        <v>60</v>
      </c>
      <c r="G57" s="39">
        <v>44904</v>
      </c>
      <c r="H57" s="47" t="s">
        <v>968</v>
      </c>
      <c r="I57" s="35">
        <v>80281.61</v>
      </c>
      <c r="J57" s="13">
        <v>97140.748099999997</v>
      </c>
      <c r="K57" s="13">
        <v>80281.611570247929</v>
      </c>
      <c r="L57" s="35">
        <v>97140.75</v>
      </c>
      <c r="M57" s="14">
        <v>2</v>
      </c>
      <c r="N57" s="33">
        <v>44944</v>
      </c>
      <c r="O57" s="35">
        <v>80281.61</v>
      </c>
      <c r="P57" s="50">
        <v>16859.1381</v>
      </c>
      <c r="Q57" s="184">
        <v>97140.748099999997</v>
      </c>
      <c r="R57" s="16" t="s">
        <v>1267</v>
      </c>
      <c r="S57" s="18" t="s">
        <v>1268</v>
      </c>
      <c r="T57" s="36" t="s">
        <v>9</v>
      </c>
      <c r="U57" s="30">
        <v>44964</v>
      </c>
      <c r="V57" s="17">
        <v>44964</v>
      </c>
      <c r="W57" s="17">
        <v>44986</v>
      </c>
      <c r="X57" s="30">
        <v>45350</v>
      </c>
      <c r="Y57" s="37" t="s">
        <v>10</v>
      </c>
    </row>
    <row r="58" spans="1:25" ht="45" x14ac:dyDescent="0.25">
      <c r="A58" s="38" t="s">
        <v>751</v>
      </c>
      <c r="B58" s="10" t="s">
        <v>1269</v>
      </c>
      <c r="C58" s="11" t="s">
        <v>1119</v>
      </c>
      <c r="D58" s="26" t="s">
        <v>31</v>
      </c>
      <c r="E58" s="182" t="s">
        <v>818</v>
      </c>
      <c r="F58" s="12" t="s">
        <v>1019</v>
      </c>
      <c r="G58" s="39">
        <v>44894</v>
      </c>
      <c r="H58" s="47" t="s">
        <v>634</v>
      </c>
      <c r="I58" s="35">
        <v>293354.42</v>
      </c>
      <c r="J58" s="13">
        <v>354958.84819999995</v>
      </c>
      <c r="K58" s="13">
        <v>293354.42148760328</v>
      </c>
      <c r="L58" s="35">
        <v>354958.85</v>
      </c>
      <c r="M58" s="14">
        <v>3</v>
      </c>
      <c r="N58" s="33">
        <v>44942</v>
      </c>
      <c r="O58" s="35">
        <v>233999.94</v>
      </c>
      <c r="P58" s="50">
        <v>49139.987400000005</v>
      </c>
      <c r="Q58" s="184">
        <v>283139.92739999999</v>
      </c>
      <c r="R58" s="16" t="s">
        <v>1357</v>
      </c>
      <c r="S58" s="18" t="s">
        <v>1084</v>
      </c>
      <c r="T58" s="36" t="s">
        <v>9</v>
      </c>
      <c r="U58" s="30">
        <v>44966</v>
      </c>
      <c r="V58" s="17">
        <v>44966</v>
      </c>
      <c r="W58" s="17">
        <v>44972</v>
      </c>
      <c r="X58" s="30">
        <v>45336</v>
      </c>
      <c r="Y58" s="37" t="s">
        <v>10</v>
      </c>
    </row>
    <row r="59" spans="1:25" ht="78.75" x14ac:dyDescent="0.25">
      <c r="A59" s="38" t="s">
        <v>751</v>
      </c>
      <c r="B59" s="173" t="s">
        <v>1270</v>
      </c>
      <c r="C59" s="11" t="s">
        <v>1271</v>
      </c>
      <c r="D59" s="26" t="s">
        <v>26</v>
      </c>
      <c r="E59" s="182" t="s">
        <v>1012</v>
      </c>
      <c r="F59" s="12" t="s">
        <v>27</v>
      </c>
      <c r="G59" s="39">
        <v>44972</v>
      </c>
      <c r="H59" s="47" t="s">
        <v>968</v>
      </c>
      <c r="I59" s="35">
        <v>10000</v>
      </c>
      <c r="J59" s="13">
        <v>10000</v>
      </c>
      <c r="K59" s="13">
        <v>10000</v>
      </c>
      <c r="L59" s="35">
        <v>10000</v>
      </c>
      <c r="M59" s="14">
        <v>2</v>
      </c>
      <c r="N59" s="33">
        <v>45001</v>
      </c>
      <c r="O59" s="35">
        <v>8760.09</v>
      </c>
      <c r="P59" s="50">
        <v>0</v>
      </c>
      <c r="Q59" s="183">
        <v>8760.09</v>
      </c>
      <c r="R59" s="16" t="s">
        <v>1128</v>
      </c>
      <c r="S59" s="18" t="s">
        <v>685</v>
      </c>
      <c r="T59" s="36" t="s">
        <v>9</v>
      </c>
      <c r="U59" s="30">
        <v>45005</v>
      </c>
      <c r="V59" s="17">
        <v>45006</v>
      </c>
      <c r="W59" s="17">
        <v>45012</v>
      </c>
      <c r="X59" s="30">
        <v>45377</v>
      </c>
      <c r="Y59" s="37" t="s">
        <v>10</v>
      </c>
    </row>
    <row r="60" spans="1:25" ht="67.5" x14ac:dyDescent="0.25">
      <c r="A60" s="38" t="s">
        <v>751</v>
      </c>
      <c r="B60" s="173" t="s">
        <v>1272</v>
      </c>
      <c r="C60" s="11" t="s">
        <v>1273</v>
      </c>
      <c r="D60" s="26" t="s">
        <v>26</v>
      </c>
      <c r="E60" s="182" t="s">
        <v>1131</v>
      </c>
      <c r="F60" s="12" t="s">
        <v>27</v>
      </c>
      <c r="G60" s="39">
        <v>44972</v>
      </c>
      <c r="H60" s="47" t="s">
        <v>968</v>
      </c>
      <c r="I60" s="35">
        <v>1400</v>
      </c>
      <c r="J60" s="13">
        <v>1400</v>
      </c>
      <c r="K60" s="13">
        <v>1400</v>
      </c>
      <c r="L60" s="35">
        <v>1400</v>
      </c>
      <c r="M60" s="14">
        <v>2</v>
      </c>
      <c r="N60" s="33">
        <v>45001</v>
      </c>
      <c r="O60" s="35">
        <v>1216.95</v>
      </c>
      <c r="P60" s="50">
        <v>0</v>
      </c>
      <c r="Q60" s="184">
        <v>1216.95</v>
      </c>
      <c r="R60" s="16" t="s">
        <v>1128</v>
      </c>
      <c r="S60" s="18" t="s">
        <v>685</v>
      </c>
      <c r="T60" s="36" t="s">
        <v>9</v>
      </c>
      <c r="U60" s="30">
        <v>45005</v>
      </c>
      <c r="V60" s="17">
        <v>45006</v>
      </c>
      <c r="W60" s="17">
        <v>45012</v>
      </c>
      <c r="X60" s="30">
        <v>45377</v>
      </c>
      <c r="Y60" s="37" t="s">
        <v>10</v>
      </c>
    </row>
    <row r="61" spans="1:25" ht="78.75" x14ac:dyDescent="0.25">
      <c r="A61" s="38" t="s">
        <v>751</v>
      </c>
      <c r="B61" s="173" t="s">
        <v>1274</v>
      </c>
      <c r="C61" s="11" t="s">
        <v>1275</v>
      </c>
      <c r="D61" s="26" t="s">
        <v>26</v>
      </c>
      <c r="E61" s="182" t="s">
        <v>1074</v>
      </c>
      <c r="F61" s="12" t="s">
        <v>42</v>
      </c>
      <c r="G61" s="39">
        <v>44988</v>
      </c>
      <c r="H61" s="47" t="s">
        <v>968</v>
      </c>
      <c r="I61" s="35">
        <v>168156.54</v>
      </c>
      <c r="J61" s="35">
        <v>203469.41339999999</v>
      </c>
      <c r="K61" s="35">
        <v>168156.53719008266</v>
      </c>
      <c r="L61" s="35">
        <v>203469.41</v>
      </c>
      <c r="M61" s="14">
        <v>6</v>
      </c>
      <c r="N61" s="33">
        <v>45051</v>
      </c>
      <c r="O61" s="35">
        <v>155586.4</v>
      </c>
      <c r="P61" s="50">
        <v>32673.144</v>
      </c>
      <c r="Q61" s="183">
        <v>188259.54399999999</v>
      </c>
      <c r="R61" s="16" t="s">
        <v>1276</v>
      </c>
      <c r="S61" s="18" t="s">
        <v>1277</v>
      </c>
      <c r="T61" s="36" t="s">
        <v>9</v>
      </c>
      <c r="U61" s="30">
        <v>45077</v>
      </c>
      <c r="V61" s="17">
        <v>45078</v>
      </c>
      <c r="W61" s="17">
        <v>45078</v>
      </c>
      <c r="X61" s="30">
        <v>45443</v>
      </c>
      <c r="Y61" s="37" t="s">
        <v>10</v>
      </c>
    </row>
    <row r="62" spans="1:25" ht="45" x14ac:dyDescent="0.25">
      <c r="A62" s="38" t="s">
        <v>751</v>
      </c>
      <c r="B62" s="173" t="s">
        <v>1278</v>
      </c>
      <c r="C62" s="11" t="s">
        <v>1279</v>
      </c>
      <c r="D62" s="26" t="s">
        <v>26</v>
      </c>
      <c r="E62" s="182" t="s">
        <v>1280</v>
      </c>
      <c r="F62" s="12" t="s">
        <v>60</v>
      </c>
      <c r="G62" s="39">
        <v>45029</v>
      </c>
      <c r="H62" s="47" t="s">
        <v>968</v>
      </c>
      <c r="I62" s="35">
        <v>119448</v>
      </c>
      <c r="J62" s="13">
        <v>144532.07999999999</v>
      </c>
      <c r="K62" s="13">
        <v>98717.355371900834</v>
      </c>
      <c r="L62" s="35">
        <v>119448</v>
      </c>
      <c r="M62" s="14">
        <v>1</v>
      </c>
      <c r="N62" s="33">
        <v>45072</v>
      </c>
      <c r="O62" s="35">
        <v>115893</v>
      </c>
      <c r="P62" s="50">
        <v>24337.53</v>
      </c>
      <c r="Q62" s="183">
        <v>140230.53</v>
      </c>
      <c r="R62" s="16" t="s">
        <v>1281</v>
      </c>
      <c r="S62" s="18" t="s">
        <v>1282</v>
      </c>
      <c r="T62" s="36" t="s">
        <v>9</v>
      </c>
      <c r="U62" s="30">
        <v>45092</v>
      </c>
      <c r="V62" s="17">
        <v>45093</v>
      </c>
      <c r="W62" s="17">
        <v>45093</v>
      </c>
      <c r="X62" s="30">
        <v>45458</v>
      </c>
      <c r="Y62" s="37" t="s">
        <v>10</v>
      </c>
    </row>
    <row r="63" spans="1:25" ht="33.75" x14ac:dyDescent="0.25">
      <c r="A63" s="38" t="s">
        <v>751</v>
      </c>
      <c r="B63" s="173" t="s">
        <v>1283</v>
      </c>
      <c r="C63" s="11" t="s">
        <v>1284</v>
      </c>
      <c r="D63" s="26" t="s">
        <v>26</v>
      </c>
      <c r="E63" s="182" t="s">
        <v>778</v>
      </c>
      <c r="F63" s="12" t="s">
        <v>60</v>
      </c>
      <c r="G63" s="39">
        <v>45065</v>
      </c>
      <c r="H63" s="47" t="s">
        <v>968</v>
      </c>
      <c r="I63" s="35">
        <v>72992.479999999996</v>
      </c>
      <c r="J63" s="13">
        <v>88320.900799999989</v>
      </c>
      <c r="K63" s="13">
        <v>72992.479338842968</v>
      </c>
      <c r="L63" s="35">
        <v>88320.9</v>
      </c>
      <c r="M63" s="14">
        <v>2</v>
      </c>
      <c r="N63" s="33">
        <v>45091</v>
      </c>
      <c r="O63" s="35">
        <v>55602.080000000002</v>
      </c>
      <c r="P63" s="50">
        <v>11676.436799999999</v>
      </c>
      <c r="Q63" s="184">
        <v>67278.516799999998</v>
      </c>
      <c r="R63" s="16" t="s">
        <v>1285</v>
      </c>
      <c r="S63" s="18" t="s">
        <v>806</v>
      </c>
      <c r="T63" s="36" t="s">
        <v>9</v>
      </c>
      <c r="U63" s="30">
        <v>45103</v>
      </c>
      <c r="V63" s="17">
        <v>45103</v>
      </c>
      <c r="W63" s="17">
        <v>45103</v>
      </c>
      <c r="X63" s="30">
        <v>45468</v>
      </c>
      <c r="Y63" s="37" t="s">
        <v>10</v>
      </c>
    </row>
    <row r="64" spans="1:25" ht="135" x14ac:dyDescent="0.25">
      <c r="A64" s="38" t="s">
        <v>1165</v>
      </c>
      <c r="B64" s="173" t="s">
        <v>1286</v>
      </c>
      <c r="C64" s="11" t="s">
        <v>1287</v>
      </c>
      <c r="D64" s="26" t="s">
        <v>26</v>
      </c>
      <c r="E64" s="182" t="s">
        <v>1103</v>
      </c>
      <c r="F64" s="12" t="s">
        <v>60</v>
      </c>
      <c r="G64" s="39">
        <v>45079</v>
      </c>
      <c r="H64" s="47" t="s">
        <v>968</v>
      </c>
      <c r="I64" s="35">
        <v>69800</v>
      </c>
      <c r="J64" s="13">
        <v>84458</v>
      </c>
      <c r="K64" s="13">
        <v>34900</v>
      </c>
      <c r="L64" s="35">
        <v>42229</v>
      </c>
      <c r="M64" s="14">
        <v>2</v>
      </c>
      <c r="N64" s="33">
        <v>45112</v>
      </c>
      <c r="O64" s="35">
        <v>29980</v>
      </c>
      <c r="P64" s="50">
        <v>6295.8</v>
      </c>
      <c r="Q64" s="184">
        <v>36275.800000000003</v>
      </c>
      <c r="R64" s="16" t="s">
        <v>786</v>
      </c>
      <c r="S64" s="18" t="s">
        <v>1360</v>
      </c>
      <c r="T64" s="36" t="s">
        <v>9</v>
      </c>
      <c r="U64" s="30">
        <v>45119</v>
      </c>
      <c r="V64" s="17">
        <v>45120</v>
      </c>
      <c r="W64" s="17">
        <v>45120</v>
      </c>
      <c r="X64" s="30">
        <v>45485</v>
      </c>
      <c r="Y64" s="37" t="s">
        <v>9</v>
      </c>
    </row>
    <row r="65" spans="1:25" ht="56.25" x14ac:dyDescent="0.25">
      <c r="A65" s="38" t="s">
        <v>1165</v>
      </c>
      <c r="B65" s="173" t="s">
        <v>1288</v>
      </c>
      <c r="C65" s="11" t="s">
        <v>1289</v>
      </c>
      <c r="D65" s="26" t="s">
        <v>31</v>
      </c>
      <c r="E65" s="182" t="s">
        <v>1290</v>
      </c>
      <c r="F65" s="12" t="s">
        <v>60</v>
      </c>
      <c r="G65" s="39">
        <v>45111</v>
      </c>
      <c r="H65" s="47" t="s">
        <v>968</v>
      </c>
      <c r="I65" s="35">
        <v>113924.76</v>
      </c>
      <c r="J65" s="13">
        <v>137848.9596</v>
      </c>
      <c r="K65" s="13">
        <v>113924.76033057852</v>
      </c>
      <c r="L65" s="35">
        <v>137848.95999999999</v>
      </c>
      <c r="M65" s="14">
        <v>2</v>
      </c>
      <c r="N65" s="33">
        <v>45146</v>
      </c>
      <c r="O65" s="35">
        <v>96265.600000000006</v>
      </c>
      <c r="P65" s="50">
        <v>20215.776000000002</v>
      </c>
      <c r="Q65" s="183">
        <v>116481.376</v>
      </c>
      <c r="R65" s="16" t="s">
        <v>1291</v>
      </c>
      <c r="S65" s="18" t="s">
        <v>1292</v>
      </c>
      <c r="T65" s="36" t="s">
        <v>1293</v>
      </c>
      <c r="U65" s="30">
        <v>45169</v>
      </c>
      <c r="V65" s="17">
        <v>45195</v>
      </c>
      <c r="W65" s="17">
        <v>45194</v>
      </c>
      <c r="X65" s="30">
        <v>45229</v>
      </c>
      <c r="Y65" s="37" t="s">
        <v>10</v>
      </c>
    </row>
    <row r="66" spans="1:25" ht="56.25" x14ac:dyDescent="0.25">
      <c r="A66" s="38" t="s">
        <v>1165</v>
      </c>
      <c r="B66" s="173" t="s">
        <v>1342</v>
      </c>
      <c r="C66" s="11" t="s">
        <v>1343</v>
      </c>
      <c r="D66" s="26" t="s">
        <v>26</v>
      </c>
      <c r="E66" s="182" t="s">
        <v>1344</v>
      </c>
      <c r="F66" s="12" t="s">
        <v>60</v>
      </c>
      <c r="G66" s="39">
        <v>45117</v>
      </c>
      <c r="H66" s="47" t="s">
        <v>968</v>
      </c>
      <c r="I66" s="35">
        <v>60000</v>
      </c>
      <c r="J66" s="13">
        <v>72600</v>
      </c>
      <c r="K66" s="13">
        <v>60000</v>
      </c>
      <c r="L66" s="35">
        <v>72600</v>
      </c>
      <c r="M66" s="14">
        <v>0</v>
      </c>
      <c r="N66" s="33">
        <v>45135</v>
      </c>
      <c r="O66" s="35">
        <v>0</v>
      </c>
      <c r="P66" s="50">
        <v>0</v>
      </c>
      <c r="Q66" s="183">
        <v>0</v>
      </c>
      <c r="R66" s="16" t="s">
        <v>30</v>
      </c>
      <c r="S66" s="18" t="s">
        <v>29</v>
      </c>
      <c r="T66" s="36" t="s">
        <v>715</v>
      </c>
      <c r="U66" s="30">
        <v>45135</v>
      </c>
      <c r="V66" s="17">
        <v>45135</v>
      </c>
      <c r="W66" s="17" t="s">
        <v>642</v>
      </c>
      <c r="X66" s="30" t="s">
        <v>642</v>
      </c>
      <c r="Y66" s="37" t="s">
        <v>10</v>
      </c>
    </row>
    <row r="67" spans="1:25" ht="126" x14ac:dyDescent="0.25">
      <c r="A67" s="38" t="s">
        <v>1165</v>
      </c>
      <c r="B67" s="173" t="s">
        <v>1294</v>
      </c>
      <c r="C67" s="11" t="s">
        <v>1262</v>
      </c>
      <c r="D67" s="26" t="s">
        <v>26</v>
      </c>
      <c r="E67" s="190" t="s">
        <v>1263</v>
      </c>
      <c r="F67" s="12" t="s">
        <v>60</v>
      </c>
      <c r="G67" s="39">
        <v>45119</v>
      </c>
      <c r="H67" s="47" t="s">
        <v>968</v>
      </c>
      <c r="I67" s="35">
        <v>48000</v>
      </c>
      <c r="J67" s="13">
        <v>58080</v>
      </c>
      <c r="K67" s="13">
        <v>48000</v>
      </c>
      <c r="L67" s="35">
        <v>58080</v>
      </c>
      <c r="M67" s="14">
        <v>1</v>
      </c>
      <c r="N67" s="33">
        <v>45167</v>
      </c>
      <c r="O67" s="35">
        <v>44358.7</v>
      </c>
      <c r="P67" s="50">
        <v>9315.3269999999993</v>
      </c>
      <c r="Q67" s="184">
        <v>53674.026999999995</v>
      </c>
      <c r="R67" s="16" t="s">
        <v>1295</v>
      </c>
      <c r="S67" s="18" t="s">
        <v>1296</v>
      </c>
      <c r="T67" s="36" t="s">
        <v>1264</v>
      </c>
      <c r="U67" s="30">
        <v>45169</v>
      </c>
      <c r="V67" s="17">
        <v>45230</v>
      </c>
      <c r="W67" s="17">
        <v>45225</v>
      </c>
      <c r="X67" s="30">
        <v>45285</v>
      </c>
      <c r="Y67" s="37" t="s">
        <v>10</v>
      </c>
    </row>
    <row r="68" spans="1:25" ht="67.5" x14ac:dyDescent="0.25">
      <c r="A68" s="38" t="s">
        <v>1165</v>
      </c>
      <c r="B68" s="173" t="s">
        <v>1297</v>
      </c>
      <c r="C68" s="11" t="s">
        <v>1298</v>
      </c>
      <c r="D68" s="26" t="s">
        <v>31</v>
      </c>
      <c r="E68" s="182" t="s">
        <v>1068</v>
      </c>
      <c r="F68" s="12" t="s">
        <v>60</v>
      </c>
      <c r="G68" s="39">
        <v>45147</v>
      </c>
      <c r="H68" s="47" t="s">
        <v>968</v>
      </c>
      <c r="I68" s="35">
        <v>87243.86</v>
      </c>
      <c r="J68" s="13">
        <v>105565.07059999999</v>
      </c>
      <c r="K68" s="13">
        <v>87243.859504132241</v>
      </c>
      <c r="L68" s="35">
        <v>105565.07</v>
      </c>
      <c r="M68" s="14">
        <v>1</v>
      </c>
      <c r="N68" s="33">
        <v>45184</v>
      </c>
      <c r="O68" s="35">
        <v>75518.16</v>
      </c>
      <c r="P68" s="50">
        <v>15858.813600000001</v>
      </c>
      <c r="Q68" s="184">
        <v>91376.973599999998</v>
      </c>
      <c r="R68" s="16" t="s">
        <v>1299</v>
      </c>
      <c r="S68" s="18" t="s">
        <v>1300</v>
      </c>
      <c r="T68" s="36" t="s">
        <v>907</v>
      </c>
      <c r="U68" s="30">
        <v>45193</v>
      </c>
      <c r="V68" s="17">
        <v>45195</v>
      </c>
      <c r="W68" s="17">
        <v>45194</v>
      </c>
      <c r="X68" s="30">
        <v>45229</v>
      </c>
      <c r="Y68" s="37" t="s">
        <v>10</v>
      </c>
    </row>
    <row r="69" spans="1:25" ht="67.5" x14ac:dyDescent="0.25">
      <c r="A69" s="38" t="s">
        <v>1165</v>
      </c>
      <c r="B69" s="173" t="s">
        <v>1301</v>
      </c>
      <c r="C69" s="11" t="s">
        <v>1302</v>
      </c>
      <c r="D69" s="26" t="s">
        <v>31</v>
      </c>
      <c r="E69" s="182" t="s">
        <v>1303</v>
      </c>
      <c r="F69" s="12" t="s">
        <v>60</v>
      </c>
      <c r="G69" s="39">
        <v>45184</v>
      </c>
      <c r="H69" s="47" t="s">
        <v>968</v>
      </c>
      <c r="I69" s="35">
        <v>80500</v>
      </c>
      <c r="J69" s="13">
        <v>97405</v>
      </c>
      <c r="K69" s="13">
        <v>80500</v>
      </c>
      <c r="L69" s="35">
        <v>97405</v>
      </c>
      <c r="M69" s="14">
        <v>1</v>
      </c>
      <c r="N69" s="33">
        <v>45216</v>
      </c>
      <c r="O69" s="35">
        <v>77601.94</v>
      </c>
      <c r="P69" s="50">
        <v>16296.4074</v>
      </c>
      <c r="Q69" s="183">
        <v>93898.347399999999</v>
      </c>
      <c r="R69" s="16" t="s">
        <v>1304</v>
      </c>
      <c r="S69" s="18" t="s">
        <v>1305</v>
      </c>
      <c r="T69" s="36" t="s">
        <v>1138</v>
      </c>
      <c r="U69" s="30">
        <v>45230</v>
      </c>
      <c r="V69" s="17">
        <v>45232</v>
      </c>
      <c r="W69" s="17">
        <v>45230</v>
      </c>
      <c r="X69" s="30">
        <v>45382</v>
      </c>
      <c r="Y69" s="37" t="s">
        <v>10</v>
      </c>
    </row>
    <row r="70" spans="1:25" ht="90" x14ac:dyDescent="0.25">
      <c r="A70" s="38" t="s">
        <v>1165</v>
      </c>
      <c r="B70" s="173" t="s">
        <v>1345</v>
      </c>
      <c r="C70" s="11" t="s">
        <v>1346</v>
      </c>
      <c r="D70" s="26" t="s">
        <v>87</v>
      </c>
      <c r="E70" s="182" t="s">
        <v>1347</v>
      </c>
      <c r="F70" s="12" t="s">
        <v>60</v>
      </c>
      <c r="G70" s="39">
        <v>45217</v>
      </c>
      <c r="H70" s="47" t="s">
        <v>968</v>
      </c>
      <c r="I70" s="35">
        <v>182563.49</v>
      </c>
      <c r="J70" s="13">
        <v>220901.82289999997</v>
      </c>
      <c r="K70" s="13">
        <v>182563.48760330581</v>
      </c>
      <c r="L70" s="35">
        <v>220901.82</v>
      </c>
      <c r="M70" s="14">
        <v>2</v>
      </c>
      <c r="N70" s="33">
        <v>45253</v>
      </c>
      <c r="O70" s="35">
        <v>213944.94</v>
      </c>
      <c r="P70" s="50">
        <v>44928.437400000003</v>
      </c>
      <c r="Q70" s="183">
        <v>258873.3774</v>
      </c>
      <c r="R70" s="16" t="s">
        <v>1348</v>
      </c>
      <c r="S70" s="18" t="s">
        <v>1349</v>
      </c>
      <c r="T70" s="36" t="s">
        <v>1350</v>
      </c>
      <c r="U70" s="30">
        <v>45275</v>
      </c>
      <c r="V70" s="17">
        <v>45310</v>
      </c>
      <c r="W70" s="17">
        <v>45308</v>
      </c>
      <c r="X70" s="30">
        <v>45348</v>
      </c>
      <c r="Y70" s="37" t="s">
        <v>10</v>
      </c>
    </row>
    <row r="71" spans="1:25" ht="191.25" x14ac:dyDescent="0.25">
      <c r="A71" s="38" t="s">
        <v>1165</v>
      </c>
      <c r="B71" s="173" t="s">
        <v>1351</v>
      </c>
      <c r="C71" s="11" t="s">
        <v>1352</v>
      </c>
      <c r="D71" s="26" t="s">
        <v>87</v>
      </c>
      <c r="E71" s="182" t="s">
        <v>1353</v>
      </c>
      <c r="F71" s="12" t="s">
        <v>60</v>
      </c>
      <c r="G71" s="39">
        <v>45260</v>
      </c>
      <c r="H71" s="47" t="s">
        <v>634</v>
      </c>
      <c r="I71" s="35">
        <v>143191.51</v>
      </c>
      <c r="J71" s="13">
        <v>173261.72710000002</v>
      </c>
      <c r="K71" s="13">
        <v>143191.51239669422</v>
      </c>
      <c r="L71" s="35">
        <v>173261.73</v>
      </c>
      <c r="M71" s="14">
        <v>2</v>
      </c>
      <c r="N71" s="33">
        <v>44934</v>
      </c>
      <c r="O71" s="35">
        <v>129473.75</v>
      </c>
      <c r="P71" s="50">
        <v>27189.487499999999</v>
      </c>
      <c r="Q71" s="183">
        <v>156663.23749999999</v>
      </c>
      <c r="R71" s="16" t="s">
        <v>1217</v>
      </c>
      <c r="S71" s="18" t="s">
        <v>814</v>
      </c>
      <c r="T71" s="36" t="s">
        <v>1354</v>
      </c>
      <c r="U71" s="30">
        <v>44943</v>
      </c>
      <c r="V71" s="17">
        <v>45323</v>
      </c>
      <c r="W71" s="17">
        <v>45309</v>
      </c>
      <c r="X71" s="30">
        <v>45358</v>
      </c>
      <c r="Y71" s="37" t="s">
        <v>10</v>
      </c>
    </row>
  </sheetData>
  <autoFilter ref="A1:Y71" xr:uid="{00000000-0009-0000-0000-000009000000}">
    <sortState xmlns:xlrd2="http://schemas.microsoft.com/office/spreadsheetml/2017/richdata2" ref="A2:Y69">
      <sortCondition ref="B1:B69"/>
    </sortState>
  </autoFilter>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D9690-1C4A-49D8-95D1-3950F7EE83C8}">
  <sheetPr>
    <tabColor theme="5" tint="-0.249977111117893"/>
    <pageSetUpPr fitToPage="1"/>
  </sheetPr>
  <dimension ref="A1:AA105"/>
  <sheetViews>
    <sheetView zoomScaleNormal="100" workbookViewId="0">
      <pane xSplit="8" ySplit="1" topLeftCell="R2" activePane="bottomRight" state="frozen"/>
      <selection pane="topRight" activeCell="I1" sqref="I1"/>
      <selection pane="bottomLeft" activeCell="A2" sqref="A2"/>
      <selection pane="bottomRight" activeCell="G9" sqref="G9"/>
    </sheetView>
  </sheetViews>
  <sheetFormatPr baseColWidth="10" defaultRowHeight="15" x14ac:dyDescent="0.25"/>
  <cols>
    <col min="1" max="1" width="7.5703125" style="210" customWidth="1"/>
    <col min="3" max="3" width="48" customWidth="1"/>
    <col min="5" max="5" width="33.140625" hidden="1" customWidth="1"/>
    <col min="6" max="6" width="14.85546875" customWidth="1"/>
    <col min="7" max="7" width="18.5703125" customWidth="1"/>
    <col min="8" max="8" width="27.85546875" customWidth="1"/>
    <col min="9" max="9" width="15.5703125" bestFit="1" customWidth="1"/>
    <col min="12" max="12" width="16" bestFit="1" customWidth="1"/>
    <col min="14" max="14" width="13.42578125" customWidth="1"/>
    <col min="15" max="15" width="16.42578125" bestFit="1" customWidth="1"/>
    <col min="16" max="16" width="14.5703125" bestFit="1" customWidth="1"/>
    <col min="17" max="17" width="16.42578125" bestFit="1" customWidth="1"/>
    <col min="18" max="18" width="21.42578125" customWidth="1"/>
    <col min="22" max="22" width="15" customWidth="1"/>
    <col min="23" max="23" width="15.28515625" customWidth="1"/>
  </cols>
  <sheetData>
    <row r="1" spans="1:27" ht="48" x14ac:dyDescent="0.25">
      <c r="A1" s="60" t="s">
        <v>1615</v>
      </c>
      <c r="B1" s="20" t="s">
        <v>6</v>
      </c>
      <c r="C1" s="19" t="s">
        <v>0</v>
      </c>
      <c r="D1" s="20" t="s">
        <v>15</v>
      </c>
      <c r="E1" s="191" t="s">
        <v>749</v>
      </c>
      <c r="F1" s="19" t="s">
        <v>16</v>
      </c>
      <c r="G1" s="19" t="s">
        <v>17</v>
      </c>
      <c r="H1" s="19" t="s">
        <v>5</v>
      </c>
      <c r="I1" s="21" t="s">
        <v>33</v>
      </c>
      <c r="J1" s="21" t="s">
        <v>18</v>
      </c>
      <c r="K1" s="21" t="s">
        <v>34</v>
      </c>
      <c r="L1" s="21" t="s">
        <v>19</v>
      </c>
      <c r="M1" s="22" t="s">
        <v>8</v>
      </c>
      <c r="N1" s="22" t="s">
        <v>20</v>
      </c>
      <c r="O1" s="21" t="s">
        <v>21</v>
      </c>
      <c r="P1" s="24" t="s">
        <v>22</v>
      </c>
      <c r="Q1" s="24" t="s">
        <v>750</v>
      </c>
      <c r="R1" s="19" t="s">
        <v>4</v>
      </c>
      <c r="S1" s="25" t="s">
        <v>23</v>
      </c>
      <c r="T1" s="25" t="s">
        <v>1365</v>
      </c>
      <c r="U1" s="188" t="s">
        <v>3</v>
      </c>
      <c r="V1" s="188" t="s">
        <v>24</v>
      </c>
      <c r="W1" s="21" t="s">
        <v>1124</v>
      </c>
      <c r="X1" s="19" t="s">
        <v>1</v>
      </c>
      <c r="Y1" s="19" t="s">
        <v>2</v>
      </c>
      <c r="Z1" s="42" t="s">
        <v>36</v>
      </c>
      <c r="AA1" s="42" t="s">
        <v>961</v>
      </c>
    </row>
    <row r="2" spans="1:27" ht="33.75" customHeight="1" x14ac:dyDescent="0.25">
      <c r="A2" s="203">
        <v>1</v>
      </c>
      <c r="B2" s="10" t="s">
        <v>1616</v>
      </c>
      <c r="C2" s="11" t="s">
        <v>1617</v>
      </c>
      <c r="D2" s="26" t="s">
        <v>26</v>
      </c>
      <c r="E2" s="192" t="s">
        <v>1618</v>
      </c>
      <c r="F2" s="12" t="s">
        <v>1019</v>
      </c>
      <c r="G2" s="17">
        <v>45505</v>
      </c>
      <c r="H2" s="47" t="s">
        <v>634</v>
      </c>
      <c r="I2" s="35">
        <v>513867.77</v>
      </c>
      <c r="J2" s="35">
        <v>621780.00170000002</v>
      </c>
      <c r="K2" s="35">
        <v>513867.76859504136</v>
      </c>
      <c r="L2" s="35">
        <v>621780</v>
      </c>
      <c r="M2" s="32">
        <v>1</v>
      </c>
      <c r="N2" s="33">
        <v>45587</v>
      </c>
      <c r="O2" s="34">
        <v>488300.94</v>
      </c>
      <c r="P2" s="50">
        <v>102543.1974</v>
      </c>
      <c r="Q2" s="183">
        <v>590844.13740000001</v>
      </c>
      <c r="R2" s="16" t="s">
        <v>1619</v>
      </c>
      <c r="S2" s="18" t="s">
        <v>1620</v>
      </c>
      <c r="T2" s="18" t="s">
        <v>1369</v>
      </c>
      <c r="U2" s="36" t="s">
        <v>1621</v>
      </c>
      <c r="V2" s="30">
        <v>45620</v>
      </c>
      <c r="W2" s="17">
        <v>45622</v>
      </c>
      <c r="X2" s="17">
        <v>45621</v>
      </c>
      <c r="Y2" s="30">
        <v>46387</v>
      </c>
      <c r="Z2" s="37" t="s">
        <v>10</v>
      </c>
      <c r="AA2" s="196">
        <v>46387</v>
      </c>
    </row>
    <row r="3" spans="1:27" ht="33.75" customHeight="1" x14ac:dyDescent="0.25">
      <c r="A3" s="203">
        <v>2</v>
      </c>
      <c r="B3" s="173" t="s">
        <v>1366</v>
      </c>
      <c r="C3" s="11" t="s">
        <v>1367</v>
      </c>
      <c r="D3" s="26" t="s">
        <v>31</v>
      </c>
      <c r="E3" s="192" t="s">
        <v>818</v>
      </c>
      <c r="F3" s="12" t="s">
        <v>42</v>
      </c>
      <c r="G3" s="39">
        <v>45252</v>
      </c>
      <c r="H3" s="47" t="s">
        <v>968</v>
      </c>
      <c r="I3" s="35">
        <v>144748.97</v>
      </c>
      <c r="J3" s="35">
        <v>175146.2537</v>
      </c>
      <c r="K3" s="35">
        <v>77807.719008264467</v>
      </c>
      <c r="L3" s="35">
        <v>94147.34</v>
      </c>
      <c r="M3" s="14">
        <v>2</v>
      </c>
      <c r="N3" s="33">
        <v>45308</v>
      </c>
      <c r="O3" s="34">
        <v>77807.72</v>
      </c>
      <c r="P3" s="50">
        <v>16339.621200000001</v>
      </c>
      <c r="Q3" s="183">
        <v>94147.341199999995</v>
      </c>
      <c r="R3" s="16" t="s">
        <v>1368</v>
      </c>
      <c r="S3" s="53" t="s">
        <v>987</v>
      </c>
      <c r="T3" s="53" t="s">
        <v>1369</v>
      </c>
      <c r="U3" s="36" t="s">
        <v>9</v>
      </c>
      <c r="V3" s="30">
        <v>45334</v>
      </c>
      <c r="W3" s="17">
        <v>45335</v>
      </c>
      <c r="X3" s="17">
        <v>45347</v>
      </c>
      <c r="Y3" s="30">
        <v>45712</v>
      </c>
      <c r="Z3" s="37" t="s">
        <v>9</v>
      </c>
      <c r="AA3" s="52">
        <v>46077</v>
      </c>
    </row>
    <row r="4" spans="1:27" ht="45" customHeight="1" x14ac:dyDescent="0.25">
      <c r="A4" s="203">
        <v>3</v>
      </c>
      <c r="B4" s="173" t="s">
        <v>1370</v>
      </c>
      <c r="C4" s="11" t="s">
        <v>1371</v>
      </c>
      <c r="D4" s="26" t="s">
        <v>26</v>
      </c>
      <c r="E4" s="192" t="s">
        <v>1372</v>
      </c>
      <c r="F4" s="12" t="s">
        <v>60</v>
      </c>
      <c r="G4" s="39">
        <v>45331</v>
      </c>
      <c r="H4" s="47" t="s">
        <v>968</v>
      </c>
      <c r="I4" s="35">
        <v>7200</v>
      </c>
      <c r="J4" s="35">
        <v>7200</v>
      </c>
      <c r="K4" s="35">
        <v>3600</v>
      </c>
      <c r="L4" s="35">
        <v>3600</v>
      </c>
      <c r="M4" s="14">
        <v>2</v>
      </c>
      <c r="N4" s="33">
        <v>45370</v>
      </c>
      <c r="O4" s="34">
        <v>2778.27</v>
      </c>
      <c r="P4" s="50">
        <v>0</v>
      </c>
      <c r="Q4" s="183">
        <v>2778.27</v>
      </c>
      <c r="R4" s="16" t="s">
        <v>1373</v>
      </c>
      <c r="S4" s="53" t="s">
        <v>1133</v>
      </c>
      <c r="T4" s="53" t="s">
        <v>10</v>
      </c>
      <c r="U4" s="36" t="s">
        <v>9</v>
      </c>
      <c r="V4" s="30">
        <v>45377</v>
      </c>
      <c r="W4" s="17">
        <v>45378</v>
      </c>
      <c r="X4" s="17">
        <v>45378</v>
      </c>
      <c r="Y4" s="30">
        <v>45742</v>
      </c>
      <c r="Z4" s="37" t="s">
        <v>9</v>
      </c>
      <c r="AA4" s="52"/>
    </row>
    <row r="5" spans="1:27" ht="45" customHeight="1" x14ac:dyDescent="0.25">
      <c r="A5" s="203">
        <v>3</v>
      </c>
      <c r="B5" s="173" t="s">
        <v>1374</v>
      </c>
      <c r="C5" s="11" t="s">
        <v>1375</v>
      </c>
      <c r="D5" s="26" t="s">
        <v>26</v>
      </c>
      <c r="E5" s="192" t="s">
        <v>1376</v>
      </c>
      <c r="F5" s="12" t="s">
        <v>60</v>
      </c>
      <c r="G5" s="39">
        <v>45331</v>
      </c>
      <c r="H5" s="47" t="s">
        <v>968</v>
      </c>
      <c r="I5" s="35">
        <v>2000</v>
      </c>
      <c r="J5" s="35">
        <v>2000</v>
      </c>
      <c r="K5" s="35">
        <v>1000</v>
      </c>
      <c r="L5" s="35">
        <v>1000</v>
      </c>
      <c r="M5" s="14">
        <v>2</v>
      </c>
      <c r="N5" s="33">
        <v>45372</v>
      </c>
      <c r="O5" s="34">
        <v>702.96</v>
      </c>
      <c r="P5" s="50">
        <v>0</v>
      </c>
      <c r="Q5" s="183">
        <v>702.96</v>
      </c>
      <c r="R5" s="16" t="s">
        <v>1377</v>
      </c>
      <c r="S5" s="53" t="s">
        <v>685</v>
      </c>
      <c r="T5" s="53" t="s">
        <v>10</v>
      </c>
      <c r="U5" s="36" t="s">
        <v>9</v>
      </c>
      <c r="V5" s="30">
        <v>45378</v>
      </c>
      <c r="W5" s="17">
        <v>45378</v>
      </c>
      <c r="X5" s="17">
        <v>45378</v>
      </c>
      <c r="Y5" s="30">
        <v>45742</v>
      </c>
      <c r="Z5" s="37" t="s">
        <v>9</v>
      </c>
      <c r="AA5" s="52"/>
    </row>
    <row r="6" spans="1:27" ht="56.25" customHeight="1" x14ac:dyDescent="0.25">
      <c r="A6" s="203">
        <v>4</v>
      </c>
      <c r="B6" s="173" t="s">
        <v>1378</v>
      </c>
      <c r="C6" s="11" t="s">
        <v>1379</v>
      </c>
      <c r="D6" s="26" t="s">
        <v>26</v>
      </c>
      <c r="E6" s="192" t="s">
        <v>1380</v>
      </c>
      <c r="F6" s="12" t="s">
        <v>60</v>
      </c>
      <c r="G6" s="39">
        <v>45348</v>
      </c>
      <c r="H6" s="47" t="s">
        <v>968</v>
      </c>
      <c r="I6" s="35">
        <v>10320</v>
      </c>
      <c r="J6" s="35">
        <v>12487.199999999999</v>
      </c>
      <c r="K6" s="35">
        <v>5160</v>
      </c>
      <c r="L6" s="35">
        <v>6243.6</v>
      </c>
      <c r="M6" s="14">
        <v>2</v>
      </c>
      <c r="N6" s="33">
        <v>45399</v>
      </c>
      <c r="O6" s="34">
        <v>4386</v>
      </c>
      <c r="P6" s="50">
        <v>921.06</v>
      </c>
      <c r="Q6" s="183">
        <v>5307.0599999999995</v>
      </c>
      <c r="R6" s="16" t="s">
        <v>1381</v>
      </c>
      <c r="S6" s="53" t="s">
        <v>1382</v>
      </c>
      <c r="T6" s="53" t="s">
        <v>1369</v>
      </c>
      <c r="U6" s="36" t="s">
        <v>9</v>
      </c>
      <c r="V6" s="30">
        <v>45429</v>
      </c>
      <c r="W6" s="17">
        <v>45443</v>
      </c>
      <c r="X6" s="17">
        <v>45444</v>
      </c>
      <c r="Y6" s="30">
        <v>45808</v>
      </c>
      <c r="Z6" s="37" t="s">
        <v>9</v>
      </c>
      <c r="AA6" s="52"/>
    </row>
    <row r="7" spans="1:27" ht="45" customHeight="1" x14ac:dyDescent="0.25">
      <c r="A7" s="203">
        <v>5</v>
      </c>
      <c r="B7" s="173" t="s">
        <v>1383</v>
      </c>
      <c r="C7" s="11" t="s">
        <v>1384</v>
      </c>
      <c r="D7" s="26" t="s">
        <v>26</v>
      </c>
      <c r="E7" s="192" t="s">
        <v>1385</v>
      </c>
      <c r="F7" s="12" t="s">
        <v>1386</v>
      </c>
      <c r="G7" s="17">
        <v>45128</v>
      </c>
      <c r="H7" s="47" t="s">
        <v>968</v>
      </c>
      <c r="I7" s="35">
        <v>99173.55</v>
      </c>
      <c r="J7" s="35">
        <v>119999.9955</v>
      </c>
      <c r="K7" s="35">
        <v>99173.553719008269</v>
      </c>
      <c r="L7" s="35">
        <v>120000</v>
      </c>
      <c r="M7" s="32">
        <v>3</v>
      </c>
      <c r="N7" s="33">
        <v>45265</v>
      </c>
      <c r="O7" s="35">
        <v>99173.55</v>
      </c>
      <c r="P7" s="183">
        <v>20826.445500000002</v>
      </c>
      <c r="Q7" s="183">
        <v>119999.9955</v>
      </c>
      <c r="R7" s="16" t="s">
        <v>1387</v>
      </c>
      <c r="S7" s="18" t="s">
        <v>1388</v>
      </c>
      <c r="T7" s="18" t="s">
        <v>1369</v>
      </c>
      <c r="U7" s="36" t="s">
        <v>9</v>
      </c>
      <c r="V7" s="30">
        <v>45322</v>
      </c>
      <c r="W7" s="17">
        <v>45322</v>
      </c>
      <c r="X7" s="17">
        <v>45323</v>
      </c>
      <c r="Y7" s="30">
        <v>45688</v>
      </c>
      <c r="Z7" s="52" t="s">
        <v>10</v>
      </c>
      <c r="AA7" s="52">
        <v>45688</v>
      </c>
    </row>
    <row r="8" spans="1:27" ht="56.25" customHeight="1" x14ac:dyDescent="0.25">
      <c r="A8" s="203">
        <v>6</v>
      </c>
      <c r="B8" s="10" t="s">
        <v>1389</v>
      </c>
      <c r="C8" s="11" t="s">
        <v>1390</v>
      </c>
      <c r="D8" s="26" t="s">
        <v>26</v>
      </c>
      <c r="E8" s="192" t="s">
        <v>1391</v>
      </c>
      <c r="F8" s="12" t="s">
        <v>60</v>
      </c>
      <c r="G8" s="17">
        <v>45308</v>
      </c>
      <c r="H8" s="47" t="s">
        <v>968</v>
      </c>
      <c r="I8" s="35">
        <v>49722.49</v>
      </c>
      <c r="J8" s="35">
        <v>60164.212899999999</v>
      </c>
      <c r="K8" s="35">
        <v>49722.487603305788</v>
      </c>
      <c r="L8" s="35">
        <v>60164.21</v>
      </c>
      <c r="M8" s="32">
        <v>4</v>
      </c>
      <c r="N8" s="33">
        <v>45371</v>
      </c>
      <c r="O8" s="34">
        <v>44398</v>
      </c>
      <c r="P8" s="183">
        <v>9323.58</v>
      </c>
      <c r="Q8" s="183">
        <v>53721.58</v>
      </c>
      <c r="R8" s="16" t="s">
        <v>1392</v>
      </c>
      <c r="S8" s="18" t="s">
        <v>1393</v>
      </c>
      <c r="T8" s="18" t="s">
        <v>1369</v>
      </c>
      <c r="U8" s="36" t="s">
        <v>1341</v>
      </c>
      <c r="V8" s="30">
        <v>45407</v>
      </c>
      <c r="W8" s="17">
        <v>45412</v>
      </c>
      <c r="X8" s="17">
        <v>45407</v>
      </c>
      <c r="Y8" s="30">
        <v>45893</v>
      </c>
      <c r="Z8" s="52" t="s">
        <v>10</v>
      </c>
      <c r="AA8" s="52">
        <v>45893</v>
      </c>
    </row>
    <row r="9" spans="1:27" ht="56.25" customHeight="1" x14ac:dyDescent="0.25">
      <c r="A9" s="203">
        <v>7</v>
      </c>
      <c r="B9" s="10" t="s">
        <v>1394</v>
      </c>
      <c r="C9" s="11" t="s">
        <v>1395</v>
      </c>
      <c r="D9" s="26" t="s">
        <v>26</v>
      </c>
      <c r="E9" s="192" t="s">
        <v>1391</v>
      </c>
      <c r="F9" s="12" t="s">
        <v>60</v>
      </c>
      <c r="G9" s="17">
        <v>45308</v>
      </c>
      <c r="H9" s="47" t="s">
        <v>968</v>
      </c>
      <c r="I9" s="35">
        <v>20526.04</v>
      </c>
      <c r="J9" s="35">
        <v>24836.508399999999</v>
      </c>
      <c r="K9" s="35">
        <v>20526.03305785124</v>
      </c>
      <c r="L9" s="35">
        <v>24836.5</v>
      </c>
      <c r="M9" s="32">
        <v>5</v>
      </c>
      <c r="N9" s="33">
        <v>45385</v>
      </c>
      <c r="O9" s="34">
        <v>16491</v>
      </c>
      <c r="P9" s="183">
        <v>3463.11</v>
      </c>
      <c r="Q9" s="183">
        <v>19954.11</v>
      </c>
      <c r="R9" s="16" t="s">
        <v>1396</v>
      </c>
      <c r="S9" s="18" t="s">
        <v>1397</v>
      </c>
      <c r="T9" s="18" t="s">
        <v>1369</v>
      </c>
      <c r="U9" s="36" t="s">
        <v>1341</v>
      </c>
      <c r="V9" s="30">
        <v>45414</v>
      </c>
      <c r="W9" s="17">
        <v>45415</v>
      </c>
      <c r="X9" s="17">
        <v>45415</v>
      </c>
      <c r="Y9" s="30">
        <v>45903</v>
      </c>
      <c r="Z9" s="52" t="s">
        <v>10</v>
      </c>
      <c r="AA9" s="52">
        <v>45903</v>
      </c>
    </row>
    <row r="10" spans="1:27" ht="56.25" customHeight="1" x14ac:dyDescent="0.25">
      <c r="A10" s="203">
        <v>8</v>
      </c>
      <c r="B10" s="10" t="s">
        <v>1398</v>
      </c>
      <c r="C10" s="11" t="s">
        <v>1399</v>
      </c>
      <c r="D10" s="26" t="s">
        <v>26</v>
      </c>
      <c r="E10" s="192" t="s">
        <v>1391</v>
      </c>
      <c r="F10" s="12" t="s">
        <v>60</v>
      </c>
      <c r="G10" s="17">
        <v>45309</v>
      </c>
      <c r="H10" s="47" t="s">
        <v>968</v>
      </c>
      <c r="I10" s="35">
        <v>28996.45</v>
      </c>
      <c r="J10" s="35">
        <v>35085.7045</v>
      </c>
      <c r="K10" s="35">
        <v>28996.446280991735</v>
      </c>
      <c r="L10" s="35">
        <v>35085.699999999997</v>
      </c>
      <c r="M10" s="32">
        <v>4</v>
      </c>
      <c r="N10" s="33">
        <v>45371</v>
      </c>
      <c r="O10" s="34">
        <v>25891</v>
      </c>
      <c r="P10" s="183">
        <v>5437.11</v>
      </c>
      <c r="Q10" s="183">
        <v>31328.11</v>
      </c>
      <c r="R10" s="16" t="s">
        <v>1392</v>
      </c>
      <c r="S10" s="18" t="s">
        <v>1393</v>
      </c>
      <c r="T10" s="18" t="s">
        <v>1369</v>
      </c>
      <c r="U10" s="36" t="s">
        <v>1341</v>
      </c>
      <c r="V10" s="30">
        <v>45407</v>
      </c>
      <c r="W10" s="17">
        <v>45412</v>
      </c>
      <c r="X10" s="17">
        <v>45407</v>
      </c>
      <c r="Y10" s="30">
        <v>45893</v>
      </c>
      <c r="Z10" s="52" t="s">
        <v>10</v>
      </c>
      <c r="AA10" s="52">
        <v>45893</v>
      </c>
    </row>
    <row r="11" spans="1:27" ht="56.25" customHeight="1" x14ac:dyDescent="0.25">
      <c r="A11" s="203">
        <v>9</v>
      </c>
      <c r="B11" s="10" t="s">
        <v>1400</v>
      </c>
      <c r="C11" s="11" t="s">
        <v>1401</v>
      </c>
      <c r="D11" s="26" t="s">
        <v>26</v>
      </c>
      <c r="E11" s="192" t="s">
        <v>1391</v>
      </c>
      <c r="F11" s="12" t="s">
        <v>60</v>
      </c>
      <c r="G11" s="17">
        <v>45308</v>
      </c>
      <c r="H11" s="47" t="s">
        <v>968</v>
      </c>
      <c r="I11" s="35">
        <v>53907.69</v>
      </c>
      <c r="J11" s="35">
        <v>65228.304900000003</v>
      </c>
      <c r="K11" s="35">
        <v>53907.694214876035</v>
      </c>
      <c r="L11" s="35">
        <v>65228.31</v>
      </c>
      <c r="M11" s="32">
        <v>3</v>
      </c>
      <c r="N11" s="33">
        <v>45386</v>
      </c>
      <c r="O11" s="34">
        <v>41720</v>
      </c>
      <c r="P11" s="183">
        <v>8761.2000000000007</v>
      </c>
      <c r="Q11" s="183">
        <v>50481.2</v>
      </c>
      <c r="R11" s="16" t="s">
        <v>1402</v>
      </c>
      <c r="S11" s="18" t="s">
        <v>1403</v>
      </c>
      <c r="T11" s="18" t="s">
        <v>1369</v>
      </c>
      <c r="U11" s="36" t="s">
        <v>1341</v>
      </c>
      <c r="V11" s="30">
        <v>45419</v>
      </c>
      <c r="W11" s="17">
        <v>45420</v>
      </c>
      <c r="X11" s="17">
        <v>45420</v>
      </c>
      <c r="Y11" s="30">
        <v>45908</v>
      </c>
      <c r="Z11" s="52" t="s">
        <v>10</v>
      </c>
      <c r="AA11" s="52">
        <v>45908</v>
      </c>
    </row>
    <row r="12" spans="1:27" ht="56.25" customHeight="1" x14ac:dyDescent="0.25">
      <c r="A12" s="203">
        <v>10</v>
      </c>
      <c r="B12" s="10" t="s">
        <v>1404</v>
      </c>
      <c r="C12" s="11" t="s">
        <v>1405</v>
      </c>
      <c r="D12" s="26" t="s">
        <v>26</v>
      </c>
      <c r="E12" s="192" t="s">
        <v>1391</v>
      </c>
      <c r="F12" s="12" t="s">
        <v>60</v>
      </c>
      <c r="G12" s="17">
        <v>45309</v>
      </c>
      <c r="H12" s="47" t="s">
        <v>968</v>
      </c>
      <c r="I12" s="35">
        <v>20826.04</v>
      </c>
      <c r="J12" s="35">
        <v>25199.508399999999</v>
      </c>
      <c r="K12" s="35">
        <v>20826.03305785124</v>
      </c>
      <c r="L12" s="35">
        <v>25199.5</v>
      </c>
      <c r="M12" s="32">
        <v>2</v>
      </c>
      <c r="N12" s="33">
        <v>45373</v>
      </c>
      <c r="O12" s="34">
        <v>20150</v>
      </c>
      <c r="P12" s="183">
        <v>4231.5</v>
      </c>
      <c r="Q12" s="183">
        <v>24381.5</v>
      </c>
      <c r="R12" s="16" t="s">
        <v>1151</v>
      </c>
      <c r="S12" s="18" t="s">
        <v>1152</v>
      </c>
      <c r="T12" s="18" t="s">
        <v>1369</v>
      </c>
      <c r="U12" s="36" t="s">
        <v>1341</v>
      </c>
      <c r="V12" s="30">
        <v>45407</v>
      </c>
      <c r="W12" s="17">
        <v>45412</v>
      </c>
      <c r="X12" s="17">
        <v>45407</v>
      </c>
      <c r="Y12" s="30">
        <v>45893</v>
      </c>
      <c r="Z12" s="30" t="s">
        <v>10</v>
      </c>
      <c r="AA12" s="52">
        <v>45893</v>
      </c>
    </row>
    <row r="13" spans="1:27" ht="56.25" customHeight="1" x14ac:dyDescent="0.25">
      <c r="A13" s="203">
        <v>11</v>
      </c>
      <c r="B13" s="10" t="s">
        <v>1406</v>
      </c>
      <c r="C13" s="11" t="s">
        <v>1407</v>
      </c>
      <c r="D13" s="26" t="s">
        <v>26</v>
      </c>
      <c r="E13" s="192" t="s">
        <v>1391</v>
      </c>
      <c r="F13" s="12" t="s">
        <v>60</v>
      </c>
      <c r="G13" s="17">
        <v>45310</v>
      </c>
      <c r="H13" s="47" t="s">
        <v>968</v>
      </c>
      <c r="I13" s="35">
        <v>41552.07</v>
      </c>
      <c r="J13" s="35">
        <v>50278.004699999998</v>
      </c>
      <c r="K13" s="35">
        <v>41552.074380165293</v>
      </c>
      <c r="L13" s="35">
        <v>50278.01</v>
      </c>
      <c r="M13" s="32">
        <v>3</v>
      </c>
      <c r="N13" s="33">
        <v>45386</v>
      </c>
      <c r="O13" s="34">
        <v>41100</v>
      </c>
      <c r="P13" s="183">
        <v>8631</v>
      </c>
      <c r="Q13" s="183">
        <v>49731</v>
      </c>
      <c r="R13" s="16" t="s">
        <v>1151</v>
      </c>
      <c r="S13" s="18" t="s">
        <v>1152</v>
      </c>
      <c r="T13" s="18" t="s">
        <v>1369</v>
      </c>
      <c r="U13" s="36" t="s">
        <v>1341</v>
      </c>
      <c r="V13" s="30">
        <v>45419</v>
      </c>
      <c r="W13" s="17">
        <v>45420</v>
      </c>
      <c r="X13" s="17">
        <v>45420</v>
      </c>
      <c r="Y13" s="30">
        <v>45908</v>
      </c>
      <c r="Z13" s="52" t="s">
        <v>10</v>
      </c>
      <c r="AA13" s="52">
        <v>45908</v>
      </c>
    </row>
    <row r="14" spans="1:27" ht="56.25" customHeight="1" x14ac:dyDescent="0.25">
      <c r="A14" s="203">
        <v>12</v>
      </c>
      <c r="B14" s="10" t="s">
        <v>1408</v>
      </c>
      <c r="C14" s="11" t="s">
        <v>1409</v>
      </c>
      <c r="D14" s="26" t="s">
        <v>26</v>
      </c>
      <c r="E14" s="192" t="s">
        <v>1391</v>
      </c>
      <c r="F14" s="12" t="s">
        <v>60</v>
      </c>
      <c r="G14" s="17">
        <v>45310</v>
      </c>
      <c r="H14" s="47" t="s">
        <v>968</v>
      </c>
      <c r="I14" s="35">
        <v>140097.04</v>
      </c>
      <c r="J14" s="35">
        <v>169517.4184</v>
      </c>
      <c r="K14" s="35">
        <v>140097.04132231406</v>
      </c>
      <c r="L14" s="35">
        <v>169517.42</v>
      </c>
      <c r="M14" s="32">
        <v>2</v>
      </c>
      <c r="N14" s="33">
        <v>45371</v>
      </c>
      <c r="O14" s="34">
        <v>138560</v>
      </c>
      <c r="P14" s="183">
        <v>29097.599999999999</v>
      </c>
      <c r="Q14" s="183">
        <v>167657.60000000001</v>
      </c>
      <c r="R14" s="16" t="s">
        <v>1147</v>
      </c>
      <c r="S14" s="18" t="s">
        <v>1148</v>
      </c>
      <c r="T14" s="18" t="s">
        <v>1369</v>
      </c>
      <c r="U14" s="36" t="s">
        <v>1341</v>
      </c>
      <c r="V14" s="30">
        <v>45419</v>
      </c>
      <c r="W14" s="17">
        <v>45420</v>
      </c>
      <c r="X14" s="17">
        <v>45419</v>
      </c>
      <c r="Y14" s="30">
        <v>45906</v>
      </c>
      <c r="Z14" s="52" t="s">
        <v>10</v>
      </c>
      <c r="AA14" s="52">
        <v>45906</v>
      </c>
    </row>
    <row r="15" spans="1:27" ht="56.25" customHeight="1" x14ac:dyDescent="0.25">
      <c r="A15" s="203">
        <v>13</v>
      </c>
      <c r="B15" s="10" t="s">
        <v>1410</v>
      </c>
      <c r="C15" s="11" t="s">
        <v>1411</v>
      </c>
      <c r="D15" s="26" t="s">
        <v>26</v>
      </c>
      <c r="E15" s="192" t="s">
        <v>1391</v>
      </c>
      <c r="F15" s="12" t="s">
        <v>60</v>
      </c>
      <c r="G15" s="17">
        <v>45309</v>
      </c>
      <c r="H15" s="47" t="s">
        <v>968</v>
      </c>
      <c r="I15" s="35">
        <v>70548.52</v>
      </c>
      <c r="J15" s="35">
        <v>85363.709199999998</v>
      </c>
      <c r="K15" s="35">
        <v>70548.520661157032</v>
      </c>
      <c r="L15" s="35">
        <v>85363.71</v>
      </c>
      <c r="M15" s="32">
        <v>2</v>
      </c>
      <c r="N15" s="33">
        <v>45376</v>
      </c>
      <c r="O15" s="34">
        <v>69780</v>
      </c>
      <c r="P15" s="183">
        <v>14653.8</v>
      </c>
      <c r="Q15" s="183">
        <v>84433.8</v>
      </c>
      <c r="R15" s="16" t="s">
        <v>1151</v>
      </c>
      <c r="S15" s="18" t="s">
        <v>1152</v>
      </c>
      <c r="T15" s="18" t="s">
        <v>1369</v>
      </c>
      <c r="U15" s="36" t="s">
        <v>1341</v>
      </c>
      <c r="V15" s="30">
        <v>45407</v>
      </c>
      <c r="W15" s="17">
        <v>45412</v>
      </c>
      <c r="X15" s="17">
        <v>45407</v>
      </c>
      <c r="Y15" s="30">
        <v>45893</v>
      </c>
      <c r="Z15" s="52" t="s">
        <v>10</v>
      </c>
      <c r="AA15" s="52">
        <v>45893</v>
      </c>
    </row>
    <row r="16" spans="1:27" ht="56.25" customHeight="1" x14ac:dyDescent="0.25">
      <c r="A16" s="203">
        <v>14</v>
      </c>
      <c r="B16" s="10" t="s">
        <v>1412</v>
      </c>
      <c r="C16" s="11" t="s">
        <v>1413</v>
      </c>
      <c r="D16" s="26" t="s">
        <v>26</v>
      </c>
      <c r="E16" s="192" t="s">
        <v>1391</v>
      </c>
      <c r="F16" s="12" t="s">
        <v>60</v>
      </c>
      <c r="G16" s="17">
        <v>45310</v>
      </c>
      <c r="H16" s="47" t="s">
        <v>968</v>
      </c>
      <c r="I16" s="35">
        <v>37366.86</v>
      </c>
      <c r="J16" s="35">
        <v>45213.900600000001</v>
      </c>
      <c r="K16" s="35">
        <v>37366.867768595046</v>
      </c>
      <c r="L16" s="35">
        <v>45213.91</v>
      </c>
      <c r="M16" s="32">
        <v>2</v>
      </c>
      <c r="N16" s="33">
        <v>45387</v>
      </c>
      <c r="O16" s="34">
        <v>33708</v>
      </c>
      <c r="P16" s="183">
        <v>7078.68</v>
      </c>
      <c r="Q16" s="183">
        <v>40786.68</v>
      </c>
      <c r="R16" s="16" t="s">
        <v>1147</v>
      </c>
      <c r="S16" s="18" t="s">
        <v>1148</v>
      </c>
      <c r="T16" s="18" t="s">
        <v>1369</v>
      </c>
      <c r="U16" s="36" t="s">
        <v>1341</v>
      </c>
      <c r="V16" s="30">
        <v>45421</v>
      </c>
      <c r="W16" s="17">
        <v>45422</v>
      </c>
      <c r="X16" s="17">
        <v>45422</v>
      </c>
      <c r="Y16" s="30">
        <v>45894</v>
      </c>
      <c r="Z16" s="52" t="s">
        <v>10</v>
      </c>
      <c r="AA16" s="52">
        <v>45894</v>
      </c>
    </row>
    <row r="17" spans="1:27" ht="56.25" customHeight="1" x14ac:dyDescent="0.25">
      <c r="A17" s="203">
        <v>15</v>
      </c>
      <c r="B17" s="10" t="s">
        <v>1414</v>
      </c>
      <c r="C17" s="11" t="s">
        <v>1415</v>
      </c>
      <c r="D17" s="26" t="s">
        <v>26</v>
      </c>
      <c r="E17" s="192" t="s">
        <v>1391</v>
      </c>
      <c r="F17" s="12" t="s">
        <v>60</v>
      </c>
      <c r="G17" s="17">
        <v>45310</v>
      </c>
      <c r="H17" s="47" t="s">
        <v>968</v>
      </c>
      <c r="I17" s="35">
        <v>49522.49</v>
      </c>
      <c r="J17" s="35">
        <v>59922.212899999999</v>
      </c>
      <c r="K17" s="35">
        <v>49522.487603305788</v>
      </c>
      <c r="L17" s="35">
        <v>59922.21</v>
      </c>
      <c r="M17" s="32">
        <v>4</v>
      </c>
      <c r="N17" s="33">
        <v>45376</v>
      </c>
      <c r="O17" s="34">
        <v>44876</v>
      </c>
      <c r="P17" s="183">
        <v>9423.9599999999991</v>
      </c>
      <c r="Q17" s="183">
        <v>54299.96</v>
      </c>
      <c r="R17" s="16" t="s">
        <v>1151</v>
      </c>
      <c r="S17" s="18" t="s">
        <v>1152</v>
      </c>
      <c r="T17" s="18" t="s">
        <v>1369</v>
      </c>
      <c r="U17" s="36" t="s">
        <v>1341</v>
      </c>
      <c r="V17" s="30">
        <v>45407</v>
      </c>
      <c r="W17" s="17">
        <v>45412</v>
      </c>
      <c r="X17" s="17">
        <v>45407</v>
      </c>
      <c r="Y17" s="30">
        <v>45893</v>
      </c>
      <c r="Z17" s="52" t="s">
        <v>10</v>
      </c>
      <c r="AA17" s="52">
        <v>45893</v>
      </c>
    </row>
    <row r="18" spans="1:27" ht="56.25" customHeight="1" x14ac:dyDescent="0.25">
      <c r="A18" s="203">
        <v>16</v>
      </c>
      <c r="B18" s="10" t="s">
        <v>1416</v>
      </c>
      <c r="C18" s="11" t="s">
        <v>1417</v>
      </c>
      <c r="D18" s="26" t="s">
        <v>26</v>
      </c>
      <c r="E18" s="192" t="s">
        <v>1391</v>
      </c>
      <c r="F18" s="12" t="s">
        <v>60</v>
      </c>
      <c r="G18" s="17">
        <v>45310</v>
      </c>
      <c r="H18" s="47" t="s">
        <v>968</v>
      </c>
      <c r="I18" s="35">
        <v>66463.31</v>
      </c>
      <c r="J18" s="35">
        <v>80420.605100000001</v>
      </c>
      <c r="K18" s="35">
        <v>66463.314049586785</v>
      </c>
      <c r="L18" s="35">
        <v>80420.61</v>
      </c>
      <c r="M18" s="32">
        <v>5</v>
      </c>
      <c r="N18" s="33">
        <v>45387</v>
      </c>
      <c r="O18" s="34">
        <v>51655</v>
      </c>
      <c r="P18" s="183">
        <v>10847.55</v>
      </c>
      <c r="Q18" s="183">
        <v>62502.55</v>
      </c>
      <c r="R18" s="16" t="s">
        <v>1418</v>
      </c>
      <c r="S18" s="18" t="s">
        <v>1419</v>
      </c>
      <c r="T18" s="18" t="s">
        <v>10</v>
      </c>
      <c r="U18" s="36" t="s">
        <v>1341</v>
      </c>
      <c r="V18" s="30">
        <v>45414</v>
      </c>
      <c r="W18" s="17">
        <v>45415</v>
      </c>
      <c r="X18" s="17">
        <v>45415</v>
      </c>
      <c r="Y18" s="30">
        <v>45903</v>
      </c>
      <c r="Z18" s="52" t="s">
        <v>10</v>
      </c>
      <c r="AA18" s="52">
        <v>45903</v>
      </c>
    </row>
    <row r="19" spans="1:27" ht="56.25" customHeight="1" x14ac:dyDescent="0.25">
      <c r="A19" s="203">
        <v>17</v>
      </c>
      <c r="B19" s="10" t="s">
        <v>1420</v>
      </c>
      <c r="C19" s="11" t="s">
        <v>1421</v>
      </c>
      <c r="D19" s="26" t="s">
        <v>26</v>
      </c>
      <c r="E19" s="192" t="s">
        <v>1391</v>
      </c>
      <c r="F19" s="12" t="s">
        <v>60</v>
      </c>
      <c r="G19" s="17">
        <v>45310</v>
      </c>
      <c r="H19" s="47" t="s">
        <v>968</v>
      </c>
      <c r="I19" s="35">
        <v>103730.18</v>
      </c>
      <c r="J19" s="35">
        <v>125513.51779999999</v>
      </c>
      <c r="K19" s="35">
        <v>103730.17355371901</v>
      </c>
      <c r="L19" s="35">
        <v>125513.51</v>
      </c>
      <c r="M19" s="32">
        <v>2</v>
      </c>
      <c r="N19" s="33">
        <v>45391</v>
      </c>
      <c r="O19" s="34">
        <v>94050</v>
      </c>
      <c r="P19" s="183">
        <v>19750.5</v>
      </c>
      <c r="Q19" s="183">
        <v>113800.5</v>
      </c>
      <c r="R19" s="16" t="s">
        <v>1151</v>
      </c>
      <c r="S19" s="18" t="s">
        <v>1152</v>
      </c>
      <c r="T19" s="18" t="s">
        <v>1369</v>
      </c>
      <c r="U19" s="36" t="s">
        <v>1341</v>
      </c>
      <c r="V19" s="30">
        <v>45419</v>
      </c>
      <c r="W19" s="17">
        <v>45420</v>
      </c>
      <c r="X19" s="17">
        <v>45420</v>
      </c>
      <c r="Y19" s="30">
        <v>45908</v>
      </c>
      <c r="Z19" s="52" t="s">
        <v>10</v>
      </c>
      <c r="AA19" s="52">
        <v>45908</v>
      </c>
    </row>
    <row r="20" spans="1:27" ht="49.5" customHeight="1" x14ac:dyDescent="0.25">
      <c r="A20" s="203">
        <v>18</v>
      </c>
      <c r="B20" s="10" t="s">
        <v>1422</v>
      </c>
      <c r="C20" s="11" t="s">
        <v>1423</v>
      </c>
      <c r="D20" s="26" t="s">
        <v>26</v>
      </c>
      <c r="E20" s="192" t="s">
        <v>1424</v>
      </c>
      <c r="F20" s="12" t="s">
        <v>60</v>
      </c>
      <c r="G20" s="17">
        <v>45383</v>
      </c>
      <c r="H20" s="47" t="s">
        <v>968</v>
      </c>
      <c r="I20" s="35">
        <v>49585</v>
      </c>
      <c r="J20" s="35">
        <v>59997.85</v>
      </c>
      <c r="K20" s="35">
        <v>49585</v>
      </c>
      <c r="L20" s="35">
        <v>59997.85</v>
      </c>
      <c r="M20" s="32">
        <v>3</v>
      </c>
      <c r="N20" s="33">
        <v>45426</v>
      </c>
      <c r="O20" s="34">
        <v>49585</v>
      </c>
      <c r="P20" s="183">
        <v>10412.85</v>
      </c>
      <c r="Q20" s="183">
        <v>59997.85</v>
      </c>
      <c r="R20" s="16" t="s">
        <v>1425</v>
      </c>
      <c r="S20" s="18" t="s">
        <v>1419</v>
      </c>
      <c r="T20" s="18" t="s">
        <v>10</v>
      </c>
      <c r="U20" s="193" t="s">
        <v>1426</v>
      </c>
      <c r="V20" s="30">
        <v>45429</v>
      </c>
      <c r="W20" s="17">
        <v>45433</v>
      </c>
      <c r="X20" s="17">
        <v>45429</v>
      </c>
      <c r="Y20" s="30">
        <v>45657</v>
      </c>
      <c r="Z20" s="52" t="s">
        <v>10</v>
      </c>
      <c r="AA20" s="52">
        <v>45657</v>
      </c>
    </row>
    <row r="21" spans="1:27" ht="57.75" customHeight="1" x14ac:dyDescent="0.25">
      <c r="A21" s="203">
        <v>19</v>
      </c>
      <c r="B21" s="10" t="s">
        <v>1622</v>
      </c>
      <c r="C21" s="11" t="s">
        <v>1623</v>
      </c>
      <c r="D21" s="26" t="s">
        <v>31</v>
      </c>
      <c r="E21" s="192" t="s">
        <v>1624</v>
      </c>
      <c r="F21" s="12" t="s">
        <v>1019</v>
      </c>
      <c r="G21" s="17">
        <v>45404</v>
      </c>
      <c r="H21" s="47" t="s">
        <v>634</v>
      </c>
      <c r="I21" s="35">
        <v>870000</v>
      </c>
      <c r="J21" s="35">
        <v>1052700</v>
      </c>
      <c r="K21" s="35">
        <v>870000</v>
      </c>
      <c r="L21" s="35">
        <v>1052700</v>
      </c>
      <c r="M21" s="32">
        <v>1</v>
      </c>
      <c r="N21" s="33">
        <v>45505</v>
      </c>
      <c r="O21" s="34">
        <v>698500</v>
      </c>
      <c r="P21" s="183">
        <v>146685</v>
      </c>
      <c r="Q21" s="183">
        <v>845185</v>
      </c>
      <c r="R21" s="16" t="s">
        <v>1625</v>
      </c>
      <c r="S21" s="18" t="s">
        <v>1626</v>
      </c>
      <c r="T21" s="18" t="s">
        <v>1369</v>
      </c>
      <c r="U21" s="36" t="s">
        <v>1627</v>
      </c>
      <c r="V21" s="30">
        <v>45537</v>
      </c>
      <c r="W21" s="17">
        <v>45540</v>
      </c>
      <c r="X21" s="17">
        <v>45565</v>
      </c>
      <c r="Y21" s="30">
        <v>45899</v>
      </c>
      <c r="Z21" s="30" t="s">
        <v>10</v>
      </c>
      <c r="AA21" s="52">
        <v>45899</v>
      </c>
    </row>
    <row r="22" spans="1:27" ht="33.75" customHeight="1" x14ac:dyDescent="0.25">
      <c r="A22" s="203">
        <v>20</v>
      </c>
      <c r="B22" s="173" t="s">
        <v>1427</v>
      </c>
      <c r="C22" s="11" t="s">
        <v>1428</v>
      </c>
      <c r="D22" s="26" t="s">
        <v>26</v>
      </c>
      <c r="E22" s="192" t="s">
        <v>994</v>
      </c>
      <c r="F22" s="12" t="s">
        <v>1141</v>
      </c>
      <c r="G22" s="17">
        <v>45436</v>
      </c>
      <c r="H22" s="39" t="s">
        <v>29</v>
      </c>
      <c r="I22" s="35">
        <v>21800</v>
      </c>
      <c r="J22" s="35">
        <v>26378</v>
      </c>
      <c r="K22" s="35">
        <v>21800</v>
      </c>
      <c r="L22" s="35">
        <v>26378</v>
      </c>
      <c r="M22" s="32">
        <v>1</v>
      </c>
      <c r="N22" s="204">
        <v>45455</v>
      </c>
      <c r="O22" s="34">
        <v>21640</v>
      </c>
      <c r="P22" s="50">
        <f>O22*21/100</f>
        <v>4544.3999999999996</v>
      </c>
      <c r="Q22" s="184">
        <f>O22+P22</f>
        <v>26184.400000000001</v>
      </c>
      <c r="R22" s="16" t="s">
        <v>1429</v>
      </c>
      <c r="S22" s="18" t="s">
        <v>1182</v>
      </c>
      <c r="T22" s="18" t="s">
        <v>1369</v>
      </c>
      <c r="U22" s="36" t="s">
        <v>152</v>
      </c>
      <c r="V22" s="30">
        <v>45456</v>
      </c>
      <c r="W22" s="17">
        <v>45457</v>
      </c>
      <c r="X22" s="17">
        <v>45471</v>
      </c>
      <c r="Y22" s="30">
        <v>46200</v>
      </c>
      <c r="Z22" s="37" t="s">
        <v>10</v>
      </c>
      <c r="AA22" s="52">
        <v>46200</v>
      </c>
    </row>
    <row r="23" spans="1:27" ht="45" customHeight="1" x14ac:dyDescent="0.25">
      <c r="A23" s="203">
        <v>21</v>
      </c>
      <c r="B23" s="173" t="s">
        <v>1430</v>
      </c>
      <c r="C23" s="11" t="s">
        <v>1431</v>
      </c>
      <c r="D23" s="26" t="s">
        <v>26</v>
      </c>
      <c r="E23" s="192" t="s">
        <v>994</v>
      </c>
      <c r="F23" s="12" t="s">
        <v>1141</v>
      </c>
      <c r="G23" s="17">
        <v>45475</v>
      </c>
      <c r="H23" s="39" t="s">
        <v>29</v>
      </c>
      <c r="I23" s="35">
        <v>40403</v>
      </c>
      <c r="J23" s="35">
        <v>48887.63</v>
      </c>
      <c r="K23" s="35">
        <v>30650.280991735533</v>
      </c>
      <c r="L23" s="35">
        <v>37086.839999999997</v>
      </c>
      <c r="M23" s="32">
        <v>1</v>
      </c>
      <c r="N23" s="33">
        <v>45502</v>
      </c>
      <c r="O23" s="34">
        <v>27547.09</v>
      </c>
      <c r="P23" s="50">
        <v>5784.8888999999999</v>
      </c>
      <c r="Q23" s="184">
        <v>33331.978900000002</v>
      </c>
      <c r="R23" s="16" t="s">
        <v>1432</v>
      </c>
      <c r="S23" s="18" t="s">
        <v>1433</v>
      </c>
      <c r="T23" s="18" t="s">
        <v>10</v>
      </c>
      <c r="U23" s="36" t="s">
        <v>9</v>
      </c>
      <c r="V23" s="30">
        <v>45503</v>
      </c>
      <c r="W23" s="17">
        <v>45504</v>
      </c>
      <c r="X23" s="17">
        <v>45546</v>
      </c>
      <c r="Y23" s="30">
        <v>45911</v>
      </c>
      <c r="Z23" s="37" t="s">
        <v>9</v>
      </c>
      <c r="AA23" s="52"/>
    </row>
    <row r="24" spans="1:27" ht="56.25" customHeight="1" x14ac:dyDescent="0.25">
      <c r="A24" s="203">
        <v>22</v>
      </c>
      <c r="B24" s="173" t="s">
        <v>1628</v>
      </c>
      <c r="C24" s="11" t="s">
        <v>1629</v>
      </c>
      <c r="D24" s="26" t="s">
        <v>26</v>
      </c>
      <c r="E24" s="192" t="s">
        <v>994</v>
      </c>
      <c r="F24" s="12" t="s">
        <v>1141</v>
      </c>
      <c r="G24" s="17">
        <v>45505</v>
      </c>
      <c r="H24" s="39" t="s">
        <v>29</v>
      </c>
      <c r="I24" s="35">
        <v>13282.99</v>
      </c>
      <c r="J24" s="35">
        <v>16072.4179</v>
      </c>
      <c r="K24" s="35">
        <v>13282.99</v>
      </c>
      <c r="L24" s="35">
        <v>16072.42</v>
      </c>
      <c r="M24" s="32">
        <v>1</v>
      </c>
      <c r="N24" s="33">
        <v>45530</v>
      </c>
      <c r="O24" s="34">
        <v>13282.99</v>
      </c>
      <c r="P24" s="50">
        <v>2789.4278999999997</v>
      </c>
      <c r="Q24" s="184">
        <v>16072.4179</v>
      </c>
      <c r="R24" s="16" t="s">
        <v>1630</v>
      </c>
      <c r="S24" s="18" t="s">
        <v>1631</v>
      </c>
      <c r="T24" s="18" t="s">
        <v>1369</v>
      </c>
      <c r="U24" s="36" t="s">
        <v>9</v>
      </c>
      <c r="V24" s="30">
        <v>45553</v>
      </c>
      <c r="W24" s="17">
        <v>45553</v>
      </c>
      <c r="X24" s="17">
        <v>45566</v>
      </c>
      <c r="Y24" s="30">
        <v>45930</v>
      </c>
      <c r="Z24" s="37" t="s">
        <v>10</v>
      </c>
      <c r="AA24" s="52">
        <v>45930</v>
      </c>
    </row>
    <row r="25" spans="1:27" ht="45" customHeight="1" x14ac:dyDescent="0.25">
      <c r="A25" s="203">
        <v>23</v>
      </c>
      <c r="B25" s="173" t="s">
        <v>1434</v>
      </c>
      <c r="C25" s="11" t="s">
        <v>1435</v>
      </c>
      <c r="D25" s="26" t="s">
        <v>26</v>
      </c>
      <c r="E25" s="192" t="s">
        <v>1436</v>
      </c>
      <c r="F25" s="12" t="s">
        <v>60</v>
      </c>
      <c r="G25" s="17">
        <v>45348</v>
      </c>
      <c r="H25" s="47" t="s">
        <v>968</v>
      </c>
      <c r="I25" s="13">
        <v>12000</v>
      </c>
      <c r="J25" s="13">
        <v>12000</v>
      </c>
      <c r="K25" s="35">
        <v>6000</v>
      </c>
      <c r="L25" s="35">
        <v>6000</v>
      </c>
      <c r="M25" s="32">
        <v>1</v>
      </c>
      <c r="N25" s="33">
        <v>45390</v>
      </c>
      <c r="O25" s="34">
        <v>5622.28</v>
      </c>
      <c r="P25" s="50">
        <v>0</v>
      </c>
      <c r="Q25" s="183">
        <v>5622.28</v>
      </c>
      <c r="R25" s="16" t="s">
        <v>1437</v>
      </c>
      <c r="S25" s="18" t="s">
        <v>681</v>
      </c>
      <c r="T25" s="18" t="s">
        <v>10</v>
      </c>
      <c r="U25" s="36" t="s">
        <v>9</v>
      </c>
      <c r="V25" s="30">
        <v>45394</v>
      </c>
      <c r="W25" s="17">
        <v>45397</v>
      </c>
      <c r="X25" s="17">
        <v>45392</v>
      </c>
      <c r="Y25" s="30">
        <v>45756</v>
      </c>
      <c r="Z25" s="37" t="s">
        <v>9</v>
      </c>
      <c r="AA25" s="52">
        <v>45756</v>
      </c>
    </row>
    <row r="26" spans="1:27" ht="45" customHeight="1" x14ac:dyDescent="0.25">
      <c r="A26" s="203">
        <v>23</v>
      </c>
      <c r="B26" s="173" t="s">
        <v>1438</v>
      </c>
      <c r="C26" s="11" t="s">
        <v>1439</v>
      </c>
      <c r="D26" s="26" t="s">
        <v>26</v>
      </c>
      <c r="E26" s="192" t="s">
        <v>1376</v>
      </c>
      <c r="F26" s="12" t="s">
        <v>60</v>
      </c>
      <c r="G26" s="17">
        <v>45348</v>
      </c>
      <c r="H26" s="47" t="s">
        <v>968</v>
      </c>
      <c r="I26" s="13">
        <v>1400</v>
      </c>
      <c r="J26" s="13">
        <v>1400</v>
      </c>
      <c r="K26" s="35">
        <v>700</v>
      </c>
      <c r="L26" s="35">
        <v>700</v>
      </c>
      <c r="M26" s="32">
        <v>0</v>
      </c>
      <c r="N26" s="33">
        <v>45371</v>
      </c>
      <c r="O26" s="35">
        <v>0</v>
      </c>
      <c r="P26" s="35">
        <v>0</v>
      </c>
      <c r="Q26" s="35">
        <v>0</v>
      </c>
      <c r="R26" s="16" t="s">
        <v>30</v>
      </c>
      <c r="S26" s="18" t="s">
        <v>29</v>
      </c>
      <c r="T26" s="18" t="s">
        <v>29</v>
      </c>
      <c r="U26" s="36" t="s">
        <v>9</v>
      </c>
      <c r="V26" s="30">
        <v>45371</v>
      </c>
      <c r="W26" s="17">
        <v>45371</v>
      </c>
      <c r="X26" s="17" t="s">
        <v>642</v>
      </c>
      <c r="Y26" s="30" t="s">
        <v>642</v>
      </c>
      <c r="Z26" s="37" t="s">
        <v>9</v>
      </c>
      <c r="AA26" s="52" t="s">
        <v>642</v>
      </c>
    </row>
    <row r="27" spans="1:27" ht="33.75" customHeight="1" x14ac:dyDescent="0.25">
      <c r="A27" s="203">
        <v>24</v>
      </c>
      <c r="B27" s="173" t="s">
        <v>1440</v>
      </c>
      <c r="C27" s="11" t="s">
        <v>1441</v>
      </c>
      <c r="D27" s="26" t="s">
        <v>26</v>
      </c>
      <c r="E27" s="192" t="s">
        <v>778</v>
      </c>
      <c r="F27" s="12" t="s">
        <v>42</v>
      </c>
      <c r="G27" s="17">
        <v>45408</v>
      </c>
      <c r="H27" s="47" t="s">
        <v>968</v>
      </c>
      <c r="I27" s="13">
        <v>128716.06</v>
      </c>
      <c r="J27" s="13">
        <v>155746.4326</v>
      </c>
      <c r="K27" s="13">
        <v>128716.05785123966</v>
      </c>
      <c r="L27" s="35">
        <v>155746.43</v>
      </c>
      <c r="M27" s="32">
        <v>3</v>
      </c>
      <c r="N27" s="33">
        <v>45461</v>
      </c>
      <c r="O27" s="34">
        <v>91937.56</v>
      </c>
      <c r="P27" s="50">
        <v>19306.887600000002</v>
      </c>
      <c r="Q27" s="184">
        <v>111244.4476</v>
      </c>
      <c r="R27" s="16" t="s">
        <v>1285</v>
      </c>
      <c r="S27" s="18" t="s">
        <v>806</v>
      </c>
      <c r="T27" s="18" t="s">
        <v>1369</v>
      </c>
      <c r="U27" s="36" t="s">
        <v>152</v>
      </c>
      <c r="V27" s="30">
        <v>45484</v>
      </c>
      <c r="W27" s="17">
        <v>45485</v>
      </c>
      <c r="X27" s="17">
        <v>45502</v>
      </c>
      <c r="Y27" s="30">
        <v>46231</v>
      </c>
      <c r="Z27" s="37" t="s">
        <v>10</v>
      </c>
      <c r="AA27" s="52">
        <v>46231</v>
      </c>
    </row>
    <row r="28" spans="1:27" ht="33.75" customHeight="1" x14ac:dyDescent="0.25">
      <c r="A28" s="203">
        <v>25</v>
      </c>
      <c r="B28" s="173" t="s">
        <v>1442</v>
      </c>
      <c r="C28" s="11" t="s">
        <v>1443</v>
      </c>
      <c r="D28" s="26" t="s">
        <v>31</v>
      </c>
      <c r="E28" s="192" t="s">
        <v>818</v>
      </c>
      <c r="F28" s="12" t="s">
        <v>42</v>
      </c>
      <c r="G28" s="17">
        <v>45463</v>
      </c>
      <c r="H28" s="47" t="s">
        <v>968</v>
      </c>
      <c r="I28" s="13">
        <v>167945.5</v>
      </c>
      <c r="J28" s="13">
        <v>203214.05499999999</v>
      </c>
      <c r="K28" s="13">
        <v>167945.50413223141</v>
      </c>
      <c r="L28" s="35">
        <v>203214.06</v>
      </c>
      <c r="M28" s="32">
        <v>1</v>
      </c>
      <c r="N28" s="33">
        <v>45510</v>
      </c>
      <c r="O28" s="34">
        <v>167945.50399999999</v>
      </c>
      <c r="P28" s="183">
        <v>35268.555840000001</v>
      </c>
      <c r="Q28" s="184">
        <v>203214.05984</v>
      </c>
      <c r="R28" s="16" t="s">
        <v>1026</v>
      </c>
      <c r="S28" s="18" t="s">
        <v>1027</v>
      </c>
      <c r="T28" s="18" t="s">
        <v>10</v>
      </c>
      <c r="U28" s="36" t="s">
        <v>152</v>
      </c>
      <c r="V28" s="30">
        <v>45537</v>
      </c>
      <c r="W28" s="17">
        <v>45538</v>
      </c>
      <c r="X28" s="17">
        <v>45570</v>
      </c>
      <c r="Y28" s="30">
        <v>46300</v>
      </c>
      <c r="Z28" s="37" t="s">
        <v>10</v>
      </c>
      <c r="AA28" s="52">
        <v>46300</v>
      </c>
    </row>
    <row r="29" spans="1:27" ht="33.75" customHeight="1" x14ac:dyDescent="0.25">
      <c r="A29" s="203">
        <v>26</v>
      </c>
      <c r="B29" s="173" t="s">
        <v>1632</v>
      </c>
      <c r="C29" s="11" t="s">
        <v>1633</v>
      </c>
      <c r="D29" s="26" t="s">
        <v>1191</v>
      </c>
      <c r="E29" s="192" t="s">
        <v>1634</v>
      </c>
      <c r="F29" s="12" t="s">
        <v>1635</v>
      </c>
      <c r="G29" s="17">
        <v>45576</v>
      </c>
      <c r="H29" s="47" t="s">
        <v>968</v>
      </c>
      <c r="I29" s="13">
        <v>836462.4</v>
      </c>
      <c r="J29" s="35">
        <v>1012119.504</v>
      </c>
      <c r="K29" s="13">
        <v>0</v>
      </c>
      <c r="L29" s="35">
        <v>0</v>
      </c>
      <c r="M29" s="32">
        <v>1</v>
      </c>
      <c r="N29" s="33">
        <v>45638</v>
      </c>
      <c r="O29" s="34" t="s">
        <v>1636</v>
      </c>
      <c r="P29" s="34">
        <v>0</v>
      </c>
      <c r="Q29" s="34">
        <v>0</v>
      </c>
      <c r="R29" s="16" t="s">
        <v>1637</v>
      </c>
      <c r="S29" s="18" t="s">
        <v>658</v>
      </c>
      <c r="T29" s="18" t="s">
        <v>1369</v>
      </c>
      <c r="U29" s="36" t="s">
        <v>152</v>
      </c>
      <c r="V29" s="30">
        <v>45645</v>
      </c>
      <c r="W29" s="17">
        <v>45645</v>
      </c>
      <c r="X29" s="17">
        <v>45645</v>
      </c>
      <c r="Y29" s="30">
        <v>46374</v>
      </c>
      <c r="Z29" s="37" t="s">
        <v>10</v>
      </c>
      <c r="AA29" s="52">
        <v>46374</v>
      </c>
    </row>
    <row r="30" spans="1:27" ht="45" customHeight="1" x14ac:dyDescent="0.25">
      <c r="A30" s="203">
        <v>27</v>
      </c>
      <c r="B30" s="173" t="s">
        <v>1638</v>
      </c>
      <c r="C30" s="11" t="s">
        <v>1639</v>
      </c>
      <c r="D30" s="26" t="s">
        <v>26</v>
      </c>
      <c r="E30" s="192" t="s">
        <v>1380</v>
      </c>
      <c r="F30" s="12" t="s">
        <v>27</v>
      </c>
      <c r="G30" s="17">
        <v>45582</v>
      </c>
      <c r="H30" s="47" t="s">
        <v>968</v>
      </c>
      <c r="I30" s="13">
        <v>4500</v>
      </c>
      <c r="J30" s="35">
        <v>5445</v>
      </c>
      <c r="K30" s="13">
        <v>4500</v>
      </c>
      <c r="L30" s="35">
        <v>5445</v>
      </c>
      <c r="M30" s="32">
        <v>1</v>
      </c>
      <c r="N30" s="33">
        <v>45618</v>
      </c>
      <c r="O30" s="34">
        <v>3975</v>
      </c>
      <c r="P30" s="50">
        <v>834.75</v>
      </c>
      <c r="Q30" s="184">
        <v>4809.75</v>
      </c>
      <c r="R30" s="16" t="s">
        <v>1221</v>
      </c>
      <c r="S30" s="18" t="s">
        <v>49</v>
      </c>
      <c r="T30" s="18" t="s">
        <v>1369</v>
      </c>
      <c r="U30" s="36" t="s">
        <v>9</v>
      </c>
      <c r="V30" s="30">
        <v>45619</v>
      </c>
      <c r="W30" s="17">
        <v>45620</v>
      </c>
      <c r="X30" s="17">
        <v>45621</v>
      </c>
      <c r="Y30" s="30">
        <v>45985</v>
      </c>
      <c r="Z30" s="37" t="s">
        <v>10</v>
      </c>
      <c r="AA30" s="52">
        <v>45985</v>
      </c>
    </row>
    <row r="31" spans="1:27" ht="56.25" customHeight="1" x14ac:dyDescent="0.25">
      <c r="A31" s="203">
        <v>28</v>
      </c>
      <c r="B31" s="10" t="s">
        <v>1444</v>
      </c>
      <c r="C31" s="11" t="s">
        <v>1445</v>
      </c>
      <c r="D31" s="26" t="s">
        <v>26</v>
      </c>
      <c r="E31" s="192" t="s">
        <v>1446</v>
      </c>
      <c r="F31" s="12" t="s">
        <v>60</v>
      </c>
      <c r="G31" s="39">
        <v>45331</v>
      </c>
      <c r="H31" s="47" t="s">
        <v>968</v>
      </c>
      <c r="I31" s="35">
        <v>57340</v>
      </c>
      <c r="J31" s="35">
        <v>69381.399999999994</v>
      </c>
      <c r="K31" s="35">
        <v>28670</v>
      </c>
      <c r="L31" s="35">
        <v>34690.699999999997</v>
      </c>
      <c r="M31" s="14">
        <v>2</v>
      </c>
      <c r="N31" s="33">
        <v>45415</v>
      </c>
      <c r="O31" s="34">
        <v>25344.799999999999</v>
      </c>
      <c r="P31" s="50">
        <v>5322.4079999999994</v>
      </c>
      <c r="Q31" s="183">
        <v>30667.207999999999</v>
      </c>
      <c r="R31" s="16" t="s">
        <v>1447</v>
      </c>
      <c r="S31" s="18" t="s">
        <v>652</v>
      </c>
      <c r="T31" s="18" t="s">
        <v>10</v>
      </c>
      <c r="U31" s="36" t="s">
        <v>9</v>
      </c>
      <c r="V31" s="30">
        <v>45426</v>
      </c>
      <c r="W31" s="17">
        <v>45440</v>
      </c>
      <c r="X31" s="17">
        <v>45440</v>
      </c>
      <c r="Y31" s="30">
        <v>45804</v>
      </c>
      <c r="Z31" s="37" t="s">
        <v>10</v>
      </c>
      <c r="AA31" s="52">
        <v>45804</v>
      </c>
    </row>
    <row r="32" spans="1:27" ht="33.75" customHeight="1" x14ac:dyDescent="0.25">
      <c r="A32" s="203">
        <v>29</v>
      </c>
      <c r="B32" s="173" t="s">
        <v>1448</v>
      </c>
      <c r="C32" s="11" t="s">
        <v>1449</v>
      </c>
      <c r="D32" s="26" t="s">
        <v>31</v>
      </c>
      <c r="E32" s="192" t="s">
        <v>1450</v>
      </c>
      <c r="F32" s="12" t="s">
        <v>60</v>
      </c>
      <c r="G32" s="39">
        <v>45279</v>
      </c>
      <c r="H32" s="47" t="s">
        <v>968</v>
      </c>
      <c r="I32" s="35">
        <v>38000</v>
      </c>
      <c r="J32" s="35">
        <v>45980</v>
      </c>
      <c r="K32" s="35">
        <v>38000</v>
      </c>
      <c r="L32" s="35">
        <v>45072.800000000003</v>
      </c>
      <c r="M32" s="14">
        <v>2</v>
      </c>
      <c r="N32" s="33">
        <v>45329</v>
      </c>
      <c r="O32" s="34">
        <v>33080</v>
      </c>
      <c r="P32" s="50">
        <v>6946.8</v>
      </c>
      <c r="Q32" s="184">
        <v>40026.800000000003</v>
      </c>
      <c r="R32" s="16" t="s">
        <v>1451</v>
      </c>
      <c r="S32" s="18" t="s">
        <v>1452</v>
      </c>
      <c r="T32" s="18" t="s">
        <v>1369</v>
      </c>
      <c r="U32" s="36" t="s">
        <v>1453</v>
      </c>
      <c r="V32" s="30">
        <v>45336</v>
      </c>
      <c r="W32" s="17">
        <v>45337</v>
      </c>
      <c r="X32" s="17">
        <v>45352</v>
      </c>
      <c r="Y32" s="30">
        <v>46813</v>
      </c>
      <c r="Z32" s="37" t="s">
        <v>10</v>
      </c>
      <c r="AA32" s="52">
        <v>46813</v>
      </c>
    </row>
    <row r="33" spans="1:27" ht="45" customHeight="1" x14ac:dyDescent="0.25">
      <c r="A33" s="203">
        <v>30</v>
      </c>
      <c r="B33" s="10" t="s">
        <v>1454</v>
      </c>
      <c r="C33" s="11" t="s">
        <v>1602</v>
      </c>
      <c r="D33" s="26" t="s">
        <v>31</v>
      </c>
      <c r="E33" s="192" t="s">
        <v>789</v>
      </c>
      <c r="F33" s="12" t="s">
        <v>60</v>
      </c>
      <c r="G33" s="39">
        <v>45303</v>
      </c>
      <c r="H33" s="47" t="s">
        <v>968</v>
      </c>
      <c r="I33" s="35">
        <v>22930.84</v>
      </c>
      <c r="J33" s="35">
        <v>27746.3164</v>
      </c>
      <c r="K33" s="35">
        <v>22930.842975206611</v>
      </c>
      <c r="L33" s="35">
        <v>27746.32</v>
      </c>
      <c r="M33" s="14">
        <v>5</v>
      </c>
      <c r="N33" s="33">
        <v>45345</v>
      </c>
      <c r="O33" s="34">
        <v>22930.84</v>
      </c>
      <c r="P33" s="50">
        <v>4815.4764000000005</v>
      </c>
      <c r="Q33" s="183">
        <v>27746.3164</v>
      </c>
      <c r="R33" s="16" t="s">
        <v>1640</v>
      </c>
      <c r="S33" s="18" t="s">
        <v>1084</v>
      </c>
      <c r="T33" s="18" t="s">
        <v>1369</v>
      </c>
      <c r="U33" s="36" t="s">
        <v>1112</v>
      </c>
      <c r="V33" s="30">
        <v>45350</v>
      </c>
      <c r="W33" s="17">
        <v>45351</v>
      </c>
      <c r="X33" s="17">
        <v>45343</v>
      </c>
      <c r="Y33" s="30">
        <v>45920</v>
      </c>
      <c r="Z33" s="37" t="s">
        <v>10</v>
      </c>
      <c r="AA33" s="52">
        <v>45920</v>
      </c>
    </row>
    <row r="34" spans="1:27" ht="45" customHeight="1" x14ac:dyDescent="0.25">
      <c r="A34" s="203">
        <v>30</v>
      </c>
      <c r="B34" s="10" t="s">
        <v>1455</v>
      </c>
      <c r="C34" s="11" t="s">
        <v>1603</v>
      </c>
      <c r="D34" s="26" t="s">
        <v>31</v>
      </c>
      <c r="E34" s="192" t="s">
        <v>789</v>
      </c>
      <c r="F34" s="12" t="s">
        <v>60</v>
      </c>
      <c r="G34" s="39">
        <v>45303</v>
      </c>
      <c r="H34" s="47" t="s">
        <v>968</v>
      </c>
      <c r="I34" s="35">
        <v>59130.58</v>
      </c>
      <c r="J34" s="35">
        <v>71548.001799999998</v>
      </c>
      <c r="K34" s="35">
        <v>59130.578512396693</v>
      </c>
      <c r="L34" s="35">
        <v>71548</v>
      </c>
      <c r="M34" s="14">
        <v>5</v>
      </c>
      <c r="N34" s="33">
        <v>45345</v>
      </c>
      <c r="O34" s="34">
        <v>59130.58</v>
      </c>
      <c r="P34" s="50">
        <v>12417.4218</v>
      </c>
      <c r="Q34" s="183">
        <v>71548.001799999998</v>
      </c>
      <c r="R34" s="16" t="s">
        <v>1267</v>
      </c>
      <c r="S34" s="18" t="s">
        <v>1268</v>
      </c>
      <c r="T34" s="18" t="s">
        <v>1369</v>
      </c>
      <c r="U34" s="36" t="s">
        <v>955</v>
      </c>
      <c r="V34" s="30">
        <v>45350</v>
      </c>
      <c r="W34" s="17">
        <v>45351</v>
      </c>
      <c r="X34" s="17">
        <v>45371</v>
      </c>
      <c r="Y34" s="30">
        <v>45920</v>
      </c>
      <c r="Z34" s="37" t="s">
        <v>10</v>
      </c>
      <c r="AA34" s="52">
        <v>45920</v>
      </c>
    </row>
    <row r="35" spans="1:27" ht="45" customHeight="1" x14ac:dyDescent="0.25">
      <c r="A35" s="203">
        <v>31</v>
      </c>
      <c r="B35" s="173" t="s">
        <v>1456</v>
      </c>
      <c r="C35" s="11" t="s">
        <v>1457</v>
      </c>
      <c r="D35" s="26" t="s">
        <v>26</v>
      </c>
      <c r="E35" s="192" t="s">
        <v>792</v>
      </c>
      <c r="F35" s="12" t="s">
        <v>1019</v>
      </c>
      <c r="G35" s="39">
        <v>45277</v>
      </c>
      <c r="H35" s="47" t="s">
        <v>634</v>
      </c>
      <c r="I35" s="35">
        <v>965542.97</v>
      </c>
      <c r="J35" s="35">
        <v>1168306.9937</v>
      </c>
      <c r="K35" s="35">
        <v>394470.24793388433</v>
      </c>
      <c r="L35" s="35">
        <v>477309</v>
      </c>
      <c r="M35" s="14">
        <v>4</v>
      </c>
      <c r="N35" s="33">
        <v>45329</v>
      </c>
      <c r="O35" s="34">
        <v>290028.93</v>
      </c>
      <c r="P35" s="50">
        <f t="shared" ref="P35" si="0">O35*21/100</f>
        <v>60906.075300000004</v>
      </c>
      <c r="Q35" s="184">
        <f t="shared" ref="Q35" si="1">O35+P35</f>
        <v>350935.00530000002</v>
      </c>
      <c r="R35" s="16" t="s">
        <v>1458</v>
      </c>
      <c r="S35" s="18" t="s">
        <v>1459</v>
      </c>
      <c r="T35" s="18" t="s">
        <v>10</v>
      </c>
      <c r="U35" s="36" t="s">
        <v>152</v>
      </c>
      <c r="V35" s="30">
        <v>45357</v>
      </c>
      <c r="W35" s="17">
        <v>45358</v>
      </c>
      <c r="X35" s="17">
        <v>45358</v>
      </c>
      <c r="Y35" s="30">
        <v>46087</v>
      </c>
      <c r="Z35" s="37" t="s">
        <v>1460</v>
      </c>
      <c r="AA35" s="52"/>
    </row>
    <row r="36" spans="1:27" ht="45" customHeight="1" x14ac:dyDescent="0.25">
      <c r="A36" s="203">
        <v>32</v>
      </c>
      <c r="B36" s="173" t="s">
        <v>1461</v>
      </c>
      <c r="C36" s="11" t="s">
        <v>1334</v>
      </c>
      <c r="D36" s="26" t="s">
        <v>31</v>
      </c>
      <c r="E36" s="192" t="s">
        <v>1335</v>
      </c>
      <c r="F36" s="12" t="s">
        <v>60</v>
      </c>
      <c r="G36" s="39">
        <v>45281</v>
      </c>
      <c r="H36" s="47" t="s">
        <v>968</v>
      </c>
      <c r="I36" s="35">
        <v>90000</v>
      </c>
      <c r="J36" s="35">
        <v>108900</v>
      </c>
      <c r="K36" s="35">
        <v>90000</v>
      </c>
      <c r="L36" s="35">
        <v>108900</v>
      </c>
      <c r="M36" s="14">
        <v>5</v>
      </c>
      <c r="N36" s="33">
        <v>45350</v>
      </c>
      <c r="O36" s="34">
        <v>53605.62</v>
      </c>
      <c r="P36" s="50">
        <v>11257.180200000001</v>
      </c>
      <c r="Q36" s="183">
        <v>64862.800200000005</v>
      </c>
      <c r="R36" s="16" t="s">
        <v>1462</v>
      </c>
      <c r="S36" s="18" t="s">
        <v>1463</v>
      </c>
      <c r="T36" s="18" t="s">
        <v>1369</v>
      </c>
      <c r="U36" s="36" t="s">
        <v>9</v>
      </c>
      <c r="V36" s="30">
        <v>45351</v>
      </c>
      <c r="W36" s="17">
        <v>45352</v>
      </c>
      <c r="X36" s="17">
        <v>45377</v>
      </c>
      <c r="Y36" s="30">
        <v>45376</v>
      </c>
      <c r="Z36" s="37" t="s">
        <v>9</v>
      </c>
      <c r="AA36" s="52"/>
    </row>
    <row r="37" spans="1:27" ht="67.5" customHeight="1" x14ac:dyDescent="0.25">
      <c r="A37" s="203">
        <v>33</v>
      </c>
      <c r="B37" s="10" t="s">
        <v>1641</v>
      </c>
      <c r="C37" s="11" t="s">
        <v>1642</v>
      </c>
      <c r="D37" s="26" t="s">
        <v>31</v>
      </c>
      <c r="E37" s="192" t="s">
        <v>1643</v>
      </c>
      <c r="F37" s="12" t="s">
        <v>60</v>
      </c>
      <c r="G37" s="39">
        <v>45324</v>
      </c>
      <c r="H37" s="47" t="s">
        <v>968</v>
      </c>
      <c r="I37" s="35">
        <v>109000</v>
      </c>
      <c r="J37" s="35">
        <v>131890</v>
      </c>
      <c r="K37" s="35">
        <v>109000</v>
      </c>
      <c r="L37" s="35">
        <v>131890</v>
      </c>
      <c r="M37" s="32">
        <v>8</v>
      </c>
      <c r="N37" s="33">
        <v>45572</v>
      </c>
      <c r="O37" s="34">
        <v>71137.17</v>
      </c>
      <c r="P37" s="50">
        <v>14938.805700000001</v>
      </c>
      <c r="Q37" s="183">
        <v>86075.975699999995</v>
      </c>
      <c r="R37" s="16" t="s">
        <v>1644</v>
      </c>
      <c r="S37" s="18" t="s">
        <v>1645</v>
      </c>
      <c r="T37" s="18" t="s">
        <v>1369</v>
      </c>
      <c r="U37" s="36" t="s">
        <v>1646</v>
      </c>
      <c r="V37" s="30">
        <v>45576</v>
      </c>
      <c r="W37" s="17">
        <v>45694</v>
      </c>
      <c r="X37" s="17">
        <v>45628</v>
      </c>
      <c r="Y37" s="30">
        <v>45670</v>
      </c>
      <c r="Z37" s="37" t="s">
        <v>10</v>
      </c>
      <c r="AA37" s="52">
        <v>45670</v>
      </c>
    </row>
    <row r="38" spans="1:27" ht="78.75" customHeight="1" x14ac:dyDescent="0.25">
      <c r="A38" s="203">
        <v>33</v>
      </c>
      <c r="B38" s="10" t="s">
        <v>1647</v>
      </c>
      <c r="C38" s="11" t="s">
        <v>1648</v>
      </c>
      <c r="D38" s="26" t="s">
        <v>31</v>
      </c>
      <c r="E38" s="192" t="s">
        <v>1643</v>
      </c>
      <c r="F38" s="12" t="s">
        <v>60</v>
      </c>
      <c r="G38" s="39">
        <v>45324</v>
      </c>
      <c r="H38" s="47" t="s">
        <v>968</v>
      </c>
      <c r="I38" s="35">
        <v>25300</v>
      </c>
      <c r="J38" s="35">
        <v>30613</v>
      </c>
      <c r="K38" s="35">
        <v>25300</v>
      </c>
      <c r="L38" s="35">
        <v>30613</v>
      </c>
      <c r="M38" s="32">
        <v>5</v>
      </c>
      <c r="N38" s="33">
        <v>45572</v>
      </c>
      <c r="O38" s="34">
        <v>25297.01</v>
      </c>
      <c r="P38" s="50">
        <v>5312.3720999999996</v>
      </c>
      <c r="Q38" s="183">
        <v>30609.382099999999</v>
      </c>
      <c r="R38" s="16" t="s">
        <v>1649</v>
      </c>
      <c r="S38" s="18" t="s">
        <v>1463</v>
      </c>
      <c r="T38" s="18" t="s">
        <v>1369</v>
      </c>
      <c r="U38" s="36" t="s">
        <v>1646</v>
      </c>
      <c r="V38" s="30">
        <v>45576</v>
      </c>
      <c r="W38" s="17">
        <v>45694</v>
      </c>
      <c r="X38" s="17">
        <v>45635</v>
      </c>
      <c r="Y38" s="30">
        <v>45677</v>
      </c>
      <c r="Z38" s="37" t="s">
        <v>10</v>
      </c>
      <c r="AA38" s="52">
        <v>45677</v>
      </c>
    </row>
    <row r="39" spans="1:27" ht="33.75" customHeight="1" x14ac:dyDescent="0.25">
      <c r="A39" s="203">
        <v>34</v>
      </c>
      <c r="B39" s="10" t="s">
        <v>1650</v>
      </c>
      <c r="C39" s="11" t="s">
        <v>1651</v>
      </c>
      <c r="D39" s="26" t="s">
        <v>31</v>
      </c>
      <c r="E39" s="192" t="s">
        <v>1652</v>
      </c>
      <c r="F39" s="12" t="s">
        <v>42</v>
      </c>
      <c r="G39" s="39">
        <v>45457</v>
      </c>
      <c r="H39" s="47" t="s">
        <v>968</v>
      </c>
      <c r="I39" s="35">
        <v>113950</v>
      </c>
      <c r="J39" s="13">
        <v>137879.5</v>
      </c>
      <c r="K39" s="35">
        <v>113950</v>
      </c>
      <c r="L39" s="35">
        <v>137879.5</v>
      </c>
      <c r="M39" s="14">
        <v>4</v>
      </c>
      <c r="N39" s="33">
        <v>45532</v>
      </c>
      <c r="O39" s="34">
        <v>94118.64</v>
      </c>
      <c r="P39" s="183">
        <v>19764.914399999998</v>
      </c>
      <c r="Q39" s="184">
        <v>113883.55439999999</v>
      </c>
      <c r="R39" s="16" t="s">
        <v>1653</v>
      </c>
      <c r="S39" s="18" t="s">
        <v>1654</v>
      </c>
      <c r="T39" s="18" t="s">
        <v>10</v>
      </c>
      <c r="U39" s="36" t="s">
        <v>1453</v>
      </c>
      <c r="V39" s="30">
        <v>45553</v>
      </c>
      <c r="W39" s="17">
        <v>45559</v>
      </c>
      <c r="X39" s="17">
        <v>45558</v>
      </c>
      <c r="Y39" s="30">
        <v>47019</v>
      </c>
      <c r="Z39" s="37" t="s">
        <v>10</v>
      </c>
      <c r="AA39" s="52">
        <v>47019</v>
      </c>
    </row>
    <row r="40" spans="1:27" ht="33.75" customHeight="1" x14ac:dyDescent="0.25">
      <c r="A40" s="203">
        <v>35</v>
      </c>
      <c r="B40" s="10" t="s">
        <v>1464</v>
      </c>
      <c r="C40" s="11" t="s">
        <v>1465</v>
      </c>
      <c r="D40" s="26" t="s">
        <v>31</v>
      </c>
      <c r="E40" s="192" t="s">
        <v>1466</v>
      </c>
      <c r="F40" s="12" t="s">
        <v>60</v>
      </c>
      <c r="G40" s="39">
        <v>45421</v>
      </c>
      <c r="H40" s="47" t="s">
        <v>968</v>
      </c>
      <c r="I40" s="35">
        <v>45000</v>
      </c>
      <c r="J40" s="35">
        <v>54450</v>
      </c>
      <c r="K40" s="35">
        <v>15000</v>
      </c>
      <c r="L40" s="35">
        <v>18150</v>
      </c>
      <c r="M40" s="32">
        <v>3</v>
      </c>
      <c r="N40" s="33">
        <v>45468</v>
      </c>
      <c r="O40" s="34">
        <v>15000</v>
      </c>
      <c r="P40" s="50">
        <v>3150</v>
      </c>
      <c r="Q40" s="184">
        <v>18150</v>
      </c>
      <c r="R40" s="16" t="s">
        <v>1467</v>
      </c>
      <c r="S40" s="18" t="s">
        <v>1468</v>
      </c>
      <c r="T40" s="18" t="s">
        <v>1369</v>
      </c>
      <c r="U40" s="36" t="s">
        <v>9</v>
      </c>
      <c r="V40" s="30">
        <v>45470</v>
      </c>
      <c r="W40" s="17">
        <v>45471</v>
      </c>
      <c r="X40" s="17">
        <v>45474</v>
      </c>
      <c r="Y40" s="30" t="s">
        <v>1469</v>
      </c>
      <c r="Z40" s="37" t="s">
        <v>1460</v>
      </c>
      <c r="AA40" s="52"/>
    </row>
    <row r="41" spans="1:27" ht="67.5" customHeight="1" x14ac:dyDescent="0.25">
      <c r="A41" s="203">
        <v>36</v>
      </c>
      <c r="B41" s="10" t="s">
        <v>1655</v>
      </c>
      <c r="C41" s="11" t="s">
        <v>1656</v>
      </c>
      <c r="D41" s="26" t="s">
        <v>26</v>
      </c>
      <c r="E41" s="192" t="s">
        <v>1657</v>
      </c>
      <c r="F41" s="12" t="s">
        <v>60</v>
      </c>
      <c r="G41" s="39">
        <v>45511</v>
      </c>
      <c r="H41" s="47" t="s">
        <v>968</v>
      </c>
      <c r="I41" s="35">
        <v>96600</v>
      </c>
      <c r="J41" s="35">
        <v>116886</v>
      </c>
      <c r="K41" s="35">
        <v>64400</v>
      </c>
      <c r="L41" s="35">
        <v>77924</v>
      </c>
      <c r="M41" s="32">
        <v>7</v>
      </c>
      <c r="N41" s="33">
        <v>45601</v>
      </c>
      <c r="O41" s="34">
        <v>64400</v>
      </c>
      <c r="P41" s="50">
        <v>13524</v>
      </c>
      <c r="Q41" s="184">
        <v>77924</v>
      </c>
      <c r="R41" s="16" t="s">
        <v>1658</v>
      </c>
      <c r="S41" s="18" t="s">
        <v>1659</v>
      </c>
      <c r="T41" s="18" t="s">
        <v>1369</v>
      </c>
      <c r="U41" s="36" t="s">
        <v>152</v>
      </c>
      <c r="V41" s="30">
        <v>45614</v>
      </c>
      <c r="W41" s="17">
        <v>45671</v>
      </c>
      <c r="X41" s="17">
        <v>45628</v>
      </c>
      <c r="Y41" s="30">
        <v>46357</v>
      </c>
      <c r="Z41" s="37" t="s">
        <v>9</v>
      </c>
      <c r="AA41" s="52"/>
    </row>
    <row r="42" spans="1:27" ht="33.75" customHeight="1" x14ac:dyDescent="0.25">
      <c r="A42" s="203">
        <v>37</v>
      </c>
      <c r="B42" s="10" t="s">
        <v>1660</v>
      </c>
      <c r="C42" s="11" t="s">
        <v>1661</v>
      </c>
      <c r="D42" s="26" t="s">
        <v>26</v>
      </c>
      <c r="E42" s="192" t="s">
        <v>927</v>
      </c>
      <c r="F42" s="12" t="s">
        <v>42</v>
      </c>
      <c r="G42" s="39">
        <v>45560</v>
      </c>
      <c r="H42" s="47" t="s">
        <v>968</v>
      </c>
      <c r="I42" s="35">
        <v>90000</v>
      </c>
      <c r="J42" s="13">
        <v>99000.000000000015</v>
      </c>
      <c r="K42" s="13">
        <v>59999.999999999993</v>
      </c>
      <c r="L42" s="13">
        <v>66000</v>
      </c>
      <c r="M42" s="202">
        <v>1</v>
      </c>
      <c r="N42" s="33">
        <v>45589</v>
      </c>
      <c r="O42" s="35">
        <v>60000</v>
      </c>
      <c r="P42" s="50">
        <v>6000</v>
      </c>
      <c r="Q42" s="183">
        <v>66000</v>
      </c>
      <c r="R42" s="16" t="s">
        <v>1662</v>
      </c>
      <c r="S42" s="18" t="s">
        <v>247</v>
      </c>
      <c r="T42" s="18" t="s">
        <v>10</v>
      </c>
      <c r="U42" s="36" t="s">
        <v>152</v>
      </c>
      <c r="V42" s="30">
        <v>45596</v>
      </c>
      <c r="W42" s="17">
        <v>45607</v>
      </c>
      <c r="X42" s="17">
        <v>45621</v>
      </c>
      <c r="Y42" s="30">
        <v>46351</v>
      </c>
      <c r="Z42" s="37" t="s">
        <v>9</v>
      </c>
      <c r="AA42" s="196"/>
    </row>
    <row r="43" spans="1:27" ht="67.5" customHeight="1" x14ac:dyDescent="0.25">
      <c r="A43" s="203">
        <v>38</v>
      </c>
      <c r="B43" s="10" t="s">
        <v>1470</v>
      </c>
      <c r="C43" s="11" t="s">
        <v>1604</v>
      </c>
      <c r="D43" s="26" t="s">
        <v>26</v>
      </c>
      <c r="E43" s="192" t="s">
        <v>1471</v>
      </c>
      <c r="F43" s="12" t="s">
        <v>60</v>
      </c>
      <c r="G43" s="39">
        <v>45447</v>
      </c>
      <c r="H43" s="47" t="s">
        <v>968</v>
      </c>
      <c r="I43" s="35">
        <v>9800</v>
      </c>
      <c r="J43" s="35">
        <v>11858</v>
      </c>
      <c r="K43" s="35">
        <v>9800</v>
      </c>
      <c r="L43" s="35">
        <v>13310</v>
      </c>
      <c r="M43" s="32">
        <v>2</v>
      </c>
      <c r="N43" s="33">
        <v>45489</v>
      </c>
      <c r="O43" s="34">
        <v>9800</v>
      </c>
      <c r="P43" s="50">
        <v>2058</v>
      </c>
      <c r="Q43" s="184">
        <v>11858</v>
      </c>
      <c r="R43" s="16" t="s">
        <v>1472</v>
      </c>
      <c r="S43" s="18" t="s">
        <v>1473</v>
      </c>
      <c r="T43" s="18" t="s">
        <v>10</v>
      </c>
      <c r="U43" s="36" t="s">
        <v>955</v>
      </c>
      <c r="V43" s="30">
        <v>45491</v>
      </c>
      <c r="W43" s="17">
        <v>45492</v>
      </c>
      <c r="X43" s="17">
        <v>45495</v>
      </c>
      <c r="Y43" s="30">
        <v>46044</v>
      </c>
      <c r="Z43" s="37" t="s">
        <v>10</v>
      </c>
      <c r="AA43" s="52">
        <v>46044</v>
      </c>
    </row>
    <row r="44" spans="1:27" ht="45" customHeight="1" x14ac:dyDescent="0.25">
      <c r="A44" s="203">
        <v>38</v>
      </c>
      <c r="B44" s="10" t="s">
        <v>1474</v>
      </c>
      <c r="C44" s="11" t="s">
        <v>1605</v>
      </c>
      <c r="D44" s="26" t="s">
        <v>26</v>
      </c>
      <c r="E44" s="192" t="s">
        <v>1471</v>
      </c>
      <c r="F44" s="12" t="s">
        <v>60</v>
      </c>
      <c r="G44" s="39">
        <v>45447</v>
      </c>
      <c r="H44" s="47" t="s">
        <v>968</v>
      </c>
      <c r="I44" s="35">
        <v>1200</v>
      </c>
      <c r="J44" s="35">
        <v>1452</v>
      </c>
      <c r="K44" s="35">
        <v>1200</v>
      </c>
      <c r="L44" s="35">
        <v>1452</v>
      </c>
      <c r="M44" s="32">
        <v>3</v>
      </c>
      <c r="N44" s="33">
        <v>45489</v>
      </c>
      <c r="O44" s="34">
        <v>1200</v>
      </c>
      <c r="P44" s="50">
        <v>252</v>
      </c>
      <c r="Q44" s="184">
        <v>1452</v>
      </c>
      <c r="R44" s="16" t="s">
        <v>1472</v>
      </c>
      <c r="S44" s="18" t="s">
        <v>1473</v>
      </c>
      <c r="T44" s="18" t="s">
        <v>10</v>
      </c>
      <c r="U44" s="36" t="s">
        <v>955</v>
      </c>
      <c r="V44" s="30">
        <v>45491</v>
      </c>
      <c r="W44" s="17">
        <v>45492</v>
      </c>
      <c r="X44" s="17">
        <v>45495</v>
      </c>
      <c r="Y44" s="30">
        <v>46044</v>
      </c>
      <c r="Z44" s="37" t="s">
        <v>10</v>
      </c>
      <c r="AA44" s="52">
        <v>46044</v>
      </c>
    </row>
    <row r="45" spans="1:27" ht="33.75" customHeight="1" x14ac:dyDescent="0.25">
      <c r="A45" s="203">
        <v>39</v>
      </c>
      <c r="B45" s="10" t="s">
        <v>1475</v>
      </c>
      <c r="C45" s="11" t="s">
        <v>1476</v>
      </c>
      <c r="D45" s="26" t="s">
        <v>31</v>
      </c>
      <c r="E45" s="192" t="s">
        <v>818</v>
      </c>
      <c r="F45" s="12" t="s">
        <v>60</v>
      </c>
      <c r="G45" s="39">
        <v>45427</v>
      </c>
      <c r="H45" s="47" t="s">
        <v>968</v>
      </c>
      <c r="I45" s="35">
        <v>20309.2</v>
      </c>
      <c r="J45" s="35">
        <v>24574.132000000001</v>
      </c>
      <c r="K45" s="35">
        <v>10154.603305785124</v>
      </c>
      <c r="L45" s="35">
        <v>12287.07</v>
      </c>
      <c r="M45" s="32">
        <v>2</v>
      </c>
      <c r="N45" s="33">
        <v>45464</v>
      </c>
      <c r="O45" s="205">
        <v>10154.6</v>
      </c>
      <c r="P45" s="206">
        <f>O45*21/100</f>
        <v>2132.4659999999999</v>
      </c>
      <c r="Q45" s="207">
        <v>12287.07</v>
      </c>
      <c r="R45" s="16" t="s">
        <v>1368</v>
      </c>
      <c r="S45" s="18" t="s">
        <v>987</v>
      </c>
      <c r="T45" s="18" t="s">
        <v>1369</v>
      </c>
      <c r="U45" s="36" t="s">
        <v>9</v>
      </c>
      <c r="V45" s="30">
        <v>45470</v>
      </c>
      <c r="W45" s="17">
        <v>45474</v>
      </c>
      <c r="X45" s="17">
        <v>45471</v>
      </c>
      <c r="Y45" s="30">
        <v>45835</v>
      </c>
      <c r="Z45" s="37" t="s">
        <v>9</v>
      </c>
      <c r="AA45" s="52"/>
    </row>
    <row r="46" spans="1:27" ht="33.75" customHeight="1" x14ac:dyDescent="0.25">
      <c r="A46" s="203">
        <v>40</v>
      </c>
      <c r="B46" s="10" t="s">
        <v>1663</v>
      </c>
      <c r="C46" s="11" t="s">
        <v>1664</v>
      </c>
      <c r="D46" s="26" t="s">
        <v>31</v>
      </c>
      <c r="E46" s="192" t="s">
        <v>1665</v>
      </c>
      <c r="F46" s="12" t="s">
        <v>60</v>
      </c>
      <c r="G46" s="39">
        <v>45581</v>
      </c>
      <c r="H46" s="47" t="s">
        <v>968</v>
      </c>
      <c r="I46" s="35">
        <v>30000</v>
      </c>
      <c r="J46" s="35">
        <v>36300</v>
      </c>
      <c r="K46" s="35">
        <v>10000</v>
      </c>
      <c r="L46" s="35">
        <v>12100</v>
      </c>
      <c r="M46" s="32">
        <v>1</v>
      </c>
      <c r="N46" s="33">
        <v>45621</v>
      </c>
      <c r="O46" s="34">
        <v>10000</v>
      </c>
      <c r="P46" s="50">
        <v>2100</v>
      </c>
      <c r="Q46" s="184">
        <v>12100</v>
      </c>
      <c r="R46" s="16" t="s">
        <v>1666</v>
      </c>
      <c r="S46" s="18" t="s">
        <v>1667</v>
      </c>
      <c r="T46" s="18" t="s">
        <v>1369</v>
      </c>
      <c r="U46" s="36" t="s">
        <v>9</v>
      </c>
      <c r="V46" s="30">
        <v>45622</v>
      </c>
      <c r="W46" s="17">
        <v>45622</v>
      </c>
      <c r="X46" s="17">
        <v>45623</v>
      </c>
      <c r="Y46" s="30">
        <v>45987</v>
      </c>
      <c r="Z46" s="37" t="s">
        <v>1460</v>
      </c>
      <c r="AA46" s="52"/>
    </row>
    <row r="47" spans="1:27" ht="45" customHeight="1" x14ac:dyDescent="0.25">
      <c r="A47" s="203">
        <v>41</v>
      </c>
      <c r="B47" s="10" t="s">
        <v>1668</v>
      </c>
      <c r="C47" s="11" t="s">
        <v>1669</v>
      </c>
      <c r="D47" s="26" t="s">
        <v>26</v>
      </c>
      <c r="E47" s="192" t="s">
        <v>1046</v>
      </c>
      <c r="F47" s="12" t="s">
        <v>60</v>
      </c>
      <c r="G47" s="39">
        <v>45511</v>
      </c>
      <c r="H47" s="47" t="s">
        <v>968</v>
      </c>
      <c r="I47" s="35">
        <v>100000</v>
      </c>
      <c r="J47" s="35">
        <v>100000</v>
      </c>
      <c r="K47" s="35">
        <v>100000</v>
      </c>
      <c r="L47" s="35">
        <v>100000</v>
      </c>
      <c r="M47" s="32">
        <v>1</v>
      </c>
      <c r="N47" s="33">
        <v>45576</v>
      </c>
      <c r="O47" s="34">
        <v>79821.41</v>
      </c>
      <c r="P47" s="50">
        <v>16762.4961</v>
      </c>
      <c r="Q47" s="184">
        <v>96583.906100000007</v>
      </c>
      <c r="R47" s="16" t="s">
        <v>705</v>
      </c>
      <c r="S47" s="18" t="s">
        <v>111</v>
      </c>
      <c r="T47" s="18" t="s">
        <v>10</v>
      </c>
      <c r="U47" s="36" t="s">
        <v>9</v>
      </c>
      <c r="V47" s="30">
        <v>45588</v>
      </c>
      <c r="W47" s="17">
        <v>45589</v>
      </c>
      <c r="X47" s="17">
        <v>45602</v>
      </c>
      <c r="Y47" s="30">
        <v>45966</v>
      </c>
      <c r="Z47" s="37" t="s">
        <v>10</v>
      </c>
      <c r="AA47" s="52">
        <v>45966</v>
      </c>
    </row>
    <row r="48" spans="1:27" ht="22.5" customHeight="1" x14ac:dyDescent="0.25">
      <c r="A48" s="203">
        <v>42</v>
      </c>
      <c r="B48" s="10" t="s">
        <v>1477</v>
      </c>
      <c r="C48" s="11" t="s">
        <v>1478</v>
      </c>
      <c r="D48" s="26" t="s">
        <v>31</v>
      </c>
      <c r="E48" s="192" t="s">
        <v>1479</v>
      </c>
      <c r="F48" s="12" t="s">
        <v>60</v>
      </c>
      <c r="G48" s="39">
        <v>45483</v>
      </c>
      <c r="H48" s="47" t="s">
        <v>968</v>
      </c>
      <c r="I48" s="35">
        <v>48528</v>
      </c>
      <c r="J48" s="35">
        <v>58718.879999999997</v>
      </c>
      <c r="K48" s="35">
        <v>12240</v>
      </c>
      <c r="L48" s="35">
        <v>14810.4</v>
      </c>
      <c r="M48" s="32">
        <v>7</v>
      </c>
      <c r="N48" s="33">
        <v>45495</v>
      </c>
      <c r="O48" s="34">
        <v>10994</v>
      </c>
      <c r="P48" s="50">
        <v>2308.7399999999998</v>
      </c>
      <c r="Q48" s="184">
        <v>13302.74</v>
      </c>
      <c r="R48" s="16" t="s">
        <v>1049</v>
      </c>
      <c r="S48" s="18" t="s">
        <v>1050</v>
      </c>
      <c r="T48" s="18" t="s">
        <v>1369</v>
      </c>
      <c r="U48" s="36" t="s">
        <v>9</v>
      </c>
      <c r="V48" s="30">
        <v>45503</v>
      </c>
      <c r="W48" s="17">
        <v>45503</v>
      </c>
      <c r="X48" s="17">
        <v>45505</v>
      </c>
      <c r="Y48" s="30">
        <v>45869</v>
      </c>
      <c r="Z48" s="37" t="s">
        <v>1460</v>
      </c>
      <c r="AA48" s="52"/>
    </row>
    <row r="49" spans="1:27" ht="22.5" customHeight="1" x14ac:dyDescent="0.25">
      <c r="A49" s="203">
        <v>43</v>
      </c>
      <c r="B49" s="10" t="s">
        <v>1670</v>
      </c>
      <c r="C49" s="11" t="s">
        <v>1042</v>
      </c>
      <c r="D49" s="26" t="s">
        <v>26</v>
      </c>
      <c r="E49" s="192" t="s">
        <v>1043</v>
      </c>
      <c r="F49" s="12" t="s">
        <v>60</v>
      </c>
      <c r="G49" s="39">
        <v>45485</v>
      </c>
      <c r="H49" s="47" t="s">
        <v>968</v>
      </c>
      <c r="I49" s="35">
        <v>98280</v>
      </c>
      <c r="J49" s="35">
        <v>118918.8</v>
      </c>
      <c r="K49" s="35">
        <v>98280</v>
      </c>
      <c r="L49" s="35">
        <v>118918.8</v>
      </c>
      <c r="M49" s="32">
        <v>4</v>
      </c>
      <c r="N49" s="33">
        <v>45545</v>
      </c>
      <c r="O49" s="34">
        <v>48800</v>
      </c>
      <c r="P49" s="50">
        <v>10248</v>
      </c>
      <c r="Q49" s="183">
        <v>59048</v>
      </c>
      <c r="R49" s="16" t="s">
        <v>1671</v>
      </c>
      <c r="S49" s="18" t="s">
        <v>124</v>
      </c>
      <c r="T49" s="18" t="s">
        <v>10</v>
      </c>
      <c r="U49" s="36" t="s">
        <v>955</v>
      </c>
      <c r="V49" s="30">
        <v>45561</v>
      </c>
      <c r="W49" s="17">
        <v>45561</v>
      </c>
      <c r="X49" s="17">
        <v>45562</v>
      </c>
      <c r="Y49" s="30">
        <v>46108</v>
      </c>
      <c r="Z49" s="37" t="s">
        <v>10</v>
      </c>
      <c r="AA49" s="52">
        <v>46108</v>
      </c>
    </row>
    <row r="50" spans="1:27" ht="49.5" customHeight="1" x14ac:dyDescent="0.25">
      <c r="A50" s="203">
        <v>44</v>
      </c>
      <c r="B50" s="10" t="s">
        <v>1672</v>
      </c>
      <c r="C50" s="11" t="s">
        <v>1673</v>
      </c>
      <c r="D50" s="26" t="s">
        <v>26</v>
      </c>
      <c r="E50" s="192" t="s">
        <v>1674</v>
      </c>
      <c r="F50" s="12" t="s">
        <v>42</v>
      </c>
      <c r="G50" s="39">
        <v>45503</v>
      </c>
      <c r="H50" s="47" t="s">
        <v>968</v>
      </c>
      <c r="I50" s="35">
        <v>220818.18</v>
      </c>
      <c r="J50" s="35">
        <v>267189.99780000001</v>
      </c>
      <c r="K50" s="35">
        <v>220818.18</v>
      </c>
      <c r="L50" s="35">
        <v>267190</v>
      </c>
      <c r="M50" s="32">
        <v>2</v>
      </c>
      <c r="N50" s="33">
        <v>45580</v>
      </c>
      <c r="O50" s="34">
        <v>220218.17</v>
      </c>
      <c r="P50" s="50">
        <v>46245.815700000006</v>
      </c>
      <c r="Q50" s="184">
        <v>266463.98570000002</v>
      </c>
      <c r="R50" s="16" t="s">
        <v>1113</v>
      </c>
      <c r="S50" s="18" t="s">
        <v>1114</v>
      </c>
      <c r="T50" s="18" t="s">
        <v>1369</v>
      </c>
      <c r="U50" s="36" t="s">
        <v>9</v>
      </c>
      <c r="V50" s="30">
        <v>45603</v>
      </c>
      <c r="W50" s="17">
        <v>45604</v>
      </c>
      <c r="X50" s="17">
        <v>45604</v>
      </c>
      <c r="Y50" s="30">
        <v>45968</v>
      </c>
      <c r="Z50" s="37" t="s">
        <v>10</v>
      </c>
      <c r="AA50" s="52">
        <v>45968</v>
      </c>
    </row>
    <row r="51" spans="1:27" ht="67.5" customHeight="1" x14ac:dyDescent="0.25">
      <c r="A51" s="203">
        <v>45</v>
      </c>
      <c r="B51" s="10" t="s">
        <v>1675</v>
      </c>
      <c r="C51" s="11" t="s">
        <v>1676</v>
      </c>
      <c r="D51" s="26" t="s">
        <v>26</v>
      </c>
      <c r="E51" s="192" t="s">
        <v>894</v>
      </c>
      <c r="F51" s="12" t="s">
        <v>27</v>
      </c>
      <c r="G51" s="39">
        <v>45565</v>
      </c>
      <c r="H51" s="47" t="s">
        <v>968</v>
      </c>
      <c r="I51" s="35">
        <v>55800</v>
      </c>
      <c r="J51" s="35">
        <v>67518</v>
      </c>
      <c r="K51" s="35">
        <v>29200</v>
      </c>
      <c r="L51" s="35">
        <v>35332</v>
      </c>
      <c r="M51" s="32">
        <v>3</v>
      </c>
      <c r="N51" s="33">
        <v>45615</v>
      </c>
      <c r="O51" s="34">
        <v>22504</v>
      </c>
      <c r="P51" s="50">
        <v>4725.84</v>
      </c>
      <c r="Q51" s="184">
        <v>27229.84</v>
      </c>
      <c r="R51" s="16" t="s">
        <v>851</v>
      </c>
      <c r="S51" s="18" t="s">
        <v>852</v>
      </c>
      <c r="T51" s="18" t="s">
        <v>1369</v>
      </c>
      <c r="U51" s="36" t="s">
        <v>152</v>
      </c>
      <c r="V51" s="30">
        <v>45617</v>
      </c>
      <c r="W51" s="17">
        <v>45618</v>
      </c>
      <c r="X51" s="17">
        <v>45618</v>
      </c>
      <c r="Y51" s="30">
        <v>46347</v>
      </c>
      <c r="Z51" s="37" t="s">
        <v>9</v>
      </c>
      <c r="AA51" s="52"/>
    </row>
    <row r="52" spans="1:27" ht="33.75" customHeight="1" x14ac:dyDescent="0.25">
      <c r="A52" s="203">
        <v>46</v>
      </c>
      <c r="B52" s="10" t="s">
        <v>1677</v>
      </c>
      <c r="C52" s="11" t="s">
        <v>1678</v>
      </c>
      <c r="D52" s="26" t="s">
        <v>31</v>
      </c>
      <c r="E52" s="192" t="s">
        <v>1479</v>
      </c>
      <c r="F52" s="12" t="s">
        <v>27</v>
      </c>
      <c r="G52" s="39">
        <v>45509</v>
      </c>
      <c r="H52" s="47" t="s">
        <v>968</v>
      </c>
      <c r="I52" s="35">
        <v>35379.839999999997</v>
      </c>
      <c r="J52" s="35">
        <v>42809.606399999997</v>
      </c>
      <c r="K52" s="35">
        <v>17689.917355371901</v>
      </c>
      <c r="L52" s="35">
        <v>21404.799999999999</v>
      </c>
      <c r="M52" s="32">
        <v>4</v>
      </c>
      <c r="N52" s="33">
        <v>45568</v>
      </c>
      <c r="O52" s="34">
        <v>10994.851199999999</v>
      </c>
      <c r="P52" s="50">
        <v>2308.9187519999996</v>
      </c>
      <c r="Q52" s="35">
        <v>13303.769951999999</v>
      </c>
      <c r="R52" s="16" t="s">
        <v>1679</v>
      </c>
      <c r="S52" s="18" t="s">
        <v>1680</v>
      </c>
      <c r="T52" s="18" t="s">
        <v>10</v>
      </c>
      <c r="U52" s="36" t="s">
        <v>9</v>
      </c>
      <c r="V52" s="30">
        <v>45573</v>
      </c>
      <c r="W52" s="17">
        <v>45574</v>
      </c>
      <c r="X52" s="17">
        <v>45553</v>
      </c>
      <c r="Y52" s="30">
        <v>45918</v>
      </c>
      <c r="Z52" s="37" t="s">
        <v>9</v>
      </c>
      <c r="AA52" s="52"/>
    </row>
    <row r="53" spans="1:27" ht="33.75" customHeight="1" x14ac:dyDescent="0.25">
      <c r="A53" s="203">
        <v>46</v>
      </c>
      <c r="B53" s="10" t="s">
        <v>1681</v>
      </c>
      <c r="C53" s="11" t="s">
        <v>1682</v>
      </c>
      <c r="D53" s="26" t="s">
        <v>31</v>
      </c>
      <c r="E53" s="192" t="s">
        <v>1479</v>
      </c>
      <c r="F53" s="12" t="s">
        <v>27</v>
      </c>
      <c r="G53" s="39">
        <v>45509</v>
      </c>
      <c r="H53" s="47" t="s">
        <v>968</v>
      </c>
      <c r="I53" s="35">
        <v>2080</v>
      </c>
      <c r="J53" s="35">
        <v>2516.7999999999997</v>
      </c>
      <c r="K53" s="35">
        <v>1040</v>
      </c>
      <c r="L53" s="35">
        <v>1258.4000000000001</v>
      </c>
      <c r="M53" s="32">
        <v>3</v>
      </c>
      <c r="N53" s="33">
        <v>45561</v>
      </c>
      <c r="O53" s="34">
        <v>697</v>
      </c>
      <c r="P53" s="50">
        <v>146.37</v>
      </c>
      <c r="Q53" s="35">
        <v>843.37</v>
      </c>
      <c r="R53" s="16" t="s">
        <v>1679</v>
      </c>
      <c r="S53" s="18" t="s">
        <v>1680</v>
      </c>
      <c r="T53" s="18" t="s">
        <v>10</v>
      </c>
      <c r="U53" s="36" t="s">
        <v>9</v>
      </c>
      <c r="V53" s="30">
        <v>45565</v>
      </c>
      <c r="W53" s="17">
        <v>45568</v>
      </c>
      <c r="X53" s="17">
        <v>45565</v>
      </c>
      <c r="Y53" s="30">
        <v>45930</v>
      </c>
      <c r="Z53" s="37" t="s">
        <v>9</v>
      </c>
      <c r="AA53" s="52"/>
    </row>
    <row r="54" spans="1:27" ht="33.75" customHeight="1" x14ac:dyDescent="0.25">
      <c r="A54" s="203">
        <v>46</v>
      </c>
      <c r="B54" s="10" t="s">
        <v>1683</v>
      </c>
      <c r="C54" s="11" t="s">
        <v>1684</v>
      </c>
      <c r="D54" s="26" t="s">
        <v>31</v>
      </c>
      <c r="E54" s="192" t="s">
        <v>1479</v>
      </c>
      <c r="F54" s="12" t="s">
        <v>27</v>
      </c>
      <c r="G54" s="39">
        <v>45509</v>
      </c>
      <c r="H54" s="47" t="s">
        <v>968</v>
      </c>
      <c r="I54" s="35">
        <v>3560</v>
      </c>
      <c r="J54" s="35">
        <v>4307.5999999999995</v>
      </c>
      <c r="K54" s="35">
        <v>1780.0000000000002</v>
      </c>
      <c r="L54" s="35">
        <v>2153.8000000000002</v>
      </c>
      <c r="M54" s="32">
        <v>2</v>
      </c>
      <c r="N54" s="33">
        <v>45561</v>
      </c>
      <c r="O54" s="34">
        <v>1478.54</v>
      </c>
      <c r="P54" s="50">
        <v>310.49340000000001</v>
      </c>
      <c r="Q54" s="35">
        <v>1789.0334</v>
      </c>
      <c r="R54" s="16" t="s">
        <v>1685</v>
      </c>
      <c r="S54" s="18" t="s">
        <v>1686</v>
      </c>
      <c r="T54" s="18" t="s">
        <v>1369</v>
      </c>
      <c r="U54" s="36" t="s">
        <v>9</v>
      </c>
      <c r="V54" s="30">
        <v>45583</v>
      </c>
      <c r="W54" s="17">
        <v>45583</v>
      </c>
      <c r="X54" s="17">
        <v>45614</v>
      </c>
      <c r="Y54" s="30">
        <v>45979</v>
      </c>
      <c r="Z54" s="37" t="s">
        <v>9</v>
      </c>
      <c r="AA54" s="52"/>
    </row>
    <row r="55" spans="1:27" ht="56.25" customHeight="1" x14ac:dyDescent="0.25">
      <c r="A55" s="203">
        <v>47</v>
      </c>
      <c r="B55" s="10" t="s">
        <v>1687</v>
      </c>
      <c r="C55" s="11" t="s">
        <v>1688</v>
      </c>
      <c r="D55" s="26" t="s">
        <v>26</v>
      </c>
      <c r="E55" s="192" t="s">
        <v>850</v>
      </c>
      <c r="F55" s="12" t="s">
        <v>27</v>
      </c>
      <c r="G55" s="39">
        <v>45513</v>
      </c>
      <c r="H55" s="47" t="s">
        <v>968</v>
      </c>
      <c r="I55" s="35">
        <v>6972</v>
      </c>
      <c r="J55" s="35">
        <v>8436.119999999999</v>
      </c>
      <c r="K55" s="35">
        <v>6972.0000000000009</v>
      </c>
      <c r="L55" s="35">
        <v>8436.1200000000008</v>
      </c>
      <c r="M55" s="32">
        <v>2</v>
      </c>
      <c r="N55" s="33">
        <v>45579</v>
      </c>
      <c r="O55" s="34">
        <v>3410</v>
      </c>
      <c r="P55" s="50">
        <v>716.1</v>
      </c>
      <c r="Q55" s="183">
        <v>4126.1000000000004</v>
      </c>
      <c r="R55" s="16" t="s">
        <v>1689</v>
      </c>
      <c r="S55" s="18" t="s">
        <v>852</v>
      </c>
      <c r="T55" s="18" t="s">
        <v>10</v>
      </c>
      <c r="U55" s="36" t="s">
        <v>152</v>
      </c>
      <c r="V55" s="30">
        <v>45583</v>
      </c>
      <c r="W55" s="17">
        <v>45601</v>
      </c>
      <c r="X55" s="17">
        <v>45584</v>
      </c>
      <c r="Y55" s="30">
        <v>46313</v>
      </c>
      <c r="Z55" s="37" t="s">
        <v>9</v>
      </c>
      <c r="AA55" s="52"/>
    </row>
    <row r="56" spans="1:27" ht="41.25" customHeight="1" x14ac:dyDescent="0.25">
      <c r="A56" s="203">
        <v>47</v>
      </c>
      <c r="B56" s="10" t="s">
        <v>1690</v>
      </c>
      <c r="C56" s="11" t="s">
        <v>1691</v>
      </c>
      <c r="D56" s="26" t="s">
        <v>26</v>
      </c>
      <c r="E56" s="192" t="s">
        <v>850</v>
      </c>
      <c r="F56" s="12" t="s">
        <v>27</v>
      </c>
      <c r="G56" s="39">
        <v>45513</v>
      </c>
      <c r="H56" s="47" t="s">
        <v>968</v>
      </c>
      <c r="I56" s="35">
        <v>2205</v>
      </c>
      <c r="J56" s="35">
        <v>2668.0499999999997</v>
      </c>
      <c r="K56" s="35">
        <v>2205</v>
      </c>
      <c r="L56" s="35">
        <v>2668.05</v>
      </c>
      <c r="M56" s="32">
        <v>3</v>
      </c>
      <c r="N56" s="33">
        <v>45579</v>
      </c>
      <c r="O56" s="34">
        <v>780</v>
      </c>
      <c r="P56" s="50">
        <v>163.80000000000001</v>
      </c>
      <c r="Q56" s="184">
        <v>943.8</v>
      </c>
      <c r="R56" s="16" t="s">
        <v>1689</v>
      </c>
      <c r="S56" s="18" t="s">
        <v>852</v>
      </c>
      <c r="T56" s="18" t="s">
        <v>10</v>
      </c>
      <c r="U56" s="36" t="s">
        <v>152</v>
      </c>
      <c r="V56" s="30">
        <v>45583</v>
      </c>
      <c r="W56" s="17">
        <v>45601</v>
      </c>
      <c r="X56" s="17">
        <v>45584</v>
      </c>
      <c r="Y56" s="30">
        <v>46313</v>
      </c>
      <c r="Z56" s="37" t="s">
        <v>9</v>
      </c>
      <c r="AA56" s="52"/>
    </row>
    <row r="57" spans="1:27" ht="33.75" customHeight="1" x14ac:dyDescent="0.25">
      <c r="A57" s="203">
        <v>48</v>
      </c>
      <c r="B57" s="10" t="s">
        <v>1692</v>
      </c>
      <c r="C57" s="11" t="s">
        <v>1693</v>
      </c>
      <c r="D57" s="26" t="s">
        <v>31</v>
      </c>
      <c r="E57" s="192" t="s">
        <v>1479</v>
      </c>
      <c r="F57" s="12" t="s">
        <v>27</v>
      </c>
      <c r="G57" s="39">
        <v>45513</v>
      </c>
      <c r="H57" s="47" t="s">
        <v>968</v>
      </c>
      <c r="I57" s="35">
        <v>8788.7999999999993</v>
      </c>
      <c r="J57" s="35">
        <v>10634.447999999999</v>
      </c>
      <c r="K57" s="35">
        <v>4394.3966942148763</v>
      </c>
      <c r="L57" s="35">
        <v>5317.22</v>
      </c>
      <c r="M57" s="32">
        <v>4</v>
      </c>
      <c r="N57" s="33">
        <v>45534</v>
      </c>
      <c r="O57" s="34">
        <v>3976.32</v>
      </c>
      <c r="P57" s="50">
        <v>835.02719999999999</v>
      </c>
      <c r="Q57" s="184">
        <v>4811.3472000000002</v>
      </c>
      <c r="R57" s="16" t="s">
        <v>1694</v>
      </c>
      <c r="S57" s="18" t="s">
        <v>865</v>
      </c>
      <c r="T57" s="18" t="s">
        <v>1369</v>
      </c>
      <c r="U57" s="36" t="s">
        <v>9</v>
      </c>
      <c r="V57" s="30">
        <v>45540</v>
      </c>
      <c r="W57" s="17">
        <v>45540</v>
      </c>
      <c r="X57" s="17">
        <v>45552</v>
      </c>
      <c r="Y57" s="196">
        <v>45916</v>
      </c>
      <c r="Z57" s="37" t="s">
        <v>9</v>
      </c>
      <c r="AA57" s="52"/>
    </row>
    <row r="58" spans="1:27" ht="22.5" customHeight="1" x14ac:dyDescent="0.25">
      <c r="A58" s="203">
        <v>49</v>
      </c>
      <c r="B58" s="10" t="s">
        <v>1695</v>
      </c>
      <c r="C58" s="11" t="s">
        <v>1696</v>
      </c>
      <c r="D58" s="26" t="s">
        <v>31</v>
      </c>
      <c r="E58" s="192" t="s">
        <v>1697</v>
      </c>
      <c r="F58" s="12" t="s">
        <v>60</v>
      </c>
      <c r="G58" s="39">
        <v>45513</v>
      </c>
      <c r="H58" s="47" t="s">
        <v>968</v>
      </c>
      <c r="I58" s="35">
        <v>28650</v>
      </c>
      <c r="J58" s="35">
        <v>34666.5</v>
      </c>
      <c r="K58" s="35">
        <v>28650</v>
      </c>
      <c r="L58" s="35">
        <v>34666.5</v>
      </c>
      <c r="M58" s="32">
        <v>7</v>
      </c>
      <c r="N58" s="33">
        <v>45581</v>
      </c>
      <c r="O58" s="34">
        <v>22740</v>
      </c>
      <c r="P58" s="50">
        <v>4775.3999999999996</v>
      </c>
      <c r="Q58" s="184">
        <v>27515.4</v>
      </c>
      <c r="R58" s="16" t="s">
        <v>1698</v>
      </c>
      <c r="S58" s="18" t="s">
        <v>1699</v>
      </c>
      <c r="T58" s="18" t="s">
        <v>1369</v>
      </c>
      <c r="U58" s="36" t="s">
        <v>13</v>
      </c>
      <c r="V58" s="30">
        <v>45586</v>
      </c>
      <c r="W58" s="17">
        <v>45587</v>
      </c>
      <c r="X58" s="17">
        <v>45586</v>
      </c>
      <c r="Y58" s="30">
        <v>45607</v>
      </c>
      <c r="Z58" s="37" t="s">
        <v>10</v>
      </c>
      <c r="AA58" s="52">
        <v>45607</v>
      </c>
    </row>
    <row r="59" spans="1:27" ht="33.75" customHeight="1" x14ac:dyDescent="0.25">
      <c r="A59" s="203">
        <v>50</v>
      </c>
      <c r="B59" s="10" t="s">
        <v>1700</v>
      </c>
      <c r="C59" s="11" t="s">
        <v>1701</v>
      </c>
      <c r="D59" s="26" t="s">
        <v>26</v>
      </c>
      <c r="E59" s="192" t="s">
        <v>931</v>
      </c>
      <c r="F59" s="12" t="s">
        <v>1141</v>
      </c>
      <c r="G59" s="39" t="s">
        <v>29</v>
      </c>
      <c r="H59" s="39" t="s">
        <v>29</v>
      </c>
      <c r="I59" s="35">
        <v>73504.490000000005</v>
      </c>
      <c r="J59" s="35">
        <v>88940.4329</v>
      </c>
      <c r="K59" s="35">
        <v>73504.487603305781</v>
      </c>
      <c r="L59" s="35">
        <v>88940.43</v>
      </c>
      <c r="M59" s="32">
        <v>1</v>
      </c>
      <c r="N59" s="33">
        <v>45656</v>
      </c>
      <c r="O59" s="34">
        <v>73354.490000000005</v>
      </c>
      <c r="P59" s="50">
        <v>15404.4429</v>
      </c>
      <c r="Q59" s="184">
        <v>88758.9329</v>
      </c>
      <c r="R59" s="16" t="s">
        <v>932</v>
      </c>
      <c r="S59" s="18" t="s">
        <v>145</v>
      </c>
      <c r="T59" s="18" t="s">
        <v>1369</v>
      </c>
      <c r="U59" s="36" t="s">
        <v>9</v>
      </c>
      <c r="V59" s="30">
        <v>45656</v>
      </c>
      <c r="W59" s="17">
        <v>45656</v>
      </c>
      <c r="X59" s="17">
        <v>45658</v>
      </c>
      <c r="Y59" s="30">
        <v>46022</v>
      </c>
      <c r="Z59" s="37" t="s">
        <v>10</v>
      </c>
      <c r="AA59" s="52">
        <v>46022</v>
      </c>
    </row>
    <row r="60" spans="1:27" ht="67.5" customHeight="1" x14ac:dyDescent="0.25">
      <c r="A60" s="203">
        <v>51</v>
      </c>
      <c r="B60" s="173" t="s">
        <v>1480</v>
      </c>
      <c r="C60" s="11" t="s">
        <v>1606</v>
      </c>
      <c r="D60" s="26" t="s">
        <v>26</v>
      </c>
      <c r="E60" s="192" t="s">
        <v>1481</v>
      </c>
      <c r="F60" s="12" t="s">
        <v>60</v>
      </c>
      <c r="G60" s="39">
        <v>45240</v>
      </c>
      <c r="H60" s="47" t="s">
        <v>968</v>
      </c>
      <c r="I60" s="35">
        <v>64700</v>
      </c>
      <c r="J60" s="13">
        <v>78287</v>
      </c>
      <c r="K60" s="13">
        <v>64700</v>
      </c>
      <c r="L60" s="35">
        <v>78287</v>
      </c>
      <c r="M60" s="14">
        <v>3</v>
      </c>
      <c r="N60" s="33">
        <v>45370</v>
      </c>
      <c r="O60" s="35">
        <v>46190</v>
      </c>
      <c r="P60" s="50">
        <v>9699.9</v>
      </c>
      <c r="Q60" s="183">
        <v>55889.9</v>
      </c>
      <c r="R60" s="16" t="s">
        <v>1482</v>
      </c>
      <c r="S60" s="18" t="s">
        <v>1483</v>
      </c>
      <c r="T60" s="18" t="s">
        <v>1369</v>
      </c>
      <c r="U60" s="36" t="s">
        <v>152</v>
      </c>
      <c r="V60" s="30">
        <v>45373</v>
      </c>
      <c r="W60" s="17">
        <v>45376</v>
      </c>
      <c r="X60" s="17">
        <v>45376</v>
      </c>
      <c r="Y60" s="30">
        <v>46105</v>
      </c>
      <c r="Z60" s="37" t="s">
        <v>10</v>
      </c>
      <c r="AA60" s="52">
        <v>46105</v>
      </c>
    </row>
    <row r="61" spans="1:27" ht="67.5" customHeight="1" x14ac:dyDescent="0.25">
      <c r="A61" s="203">
        <v>51</v>
      </c>
      <c r="B61" s="173" t="s">
        <v>1484</v>
      </c>
      <c r="C61" s="11" t="s">
        <v>1607</v>
      </c>
      <c r="D61" s="26" t="s">
        <v>26</v>
      </c>
      <c r="E61" s="192" t="s">
        <v>1481</v>
      </c>
      <c r="F61" s="12" t="s">
        <v>60</v>
      </c>
      <c r="G61" s="39">
        <v>45240</v>
      </c>
      <c r="H61" s="47" t="s">
        <v>968</v>
      </c>
      <c r="I61" s="35">
        <v>7050</v>
      </c>
      <c r="J61" s="13">
        <v>8530.5</v>
      </c>
      <c r="K61" s="13">
        <v>7050</v>
      </c>
      <c r="L61" s="35">
        <v>8530.5</v>
      </c>
      <c r="M61" s="14">
        <v>3</v>
      </c>
      <c r="N61" s="33">
        <v>45359</v>
      </c>
      <c r="O61" s="35">
        <v>4935</v>
      </c>
      <c r="P61" s="50">
        <v>1036.3499999999999</v>
      </c>
      <c r="Q61" s="183">
        <v>5971.35</v>
      </c>
      <c r="R61" s="16" t="s">
        <v>1482</v>
      </c>
      <c r="S61" s="18" t="s">
        <v>1483</v>
      </c>
      <c r="T61" s="18" t="s">
        <v>1369</v>
      </c>
      <c r="U61" s="36" t="s">
        <v>152</v>
      </c>
      <c r="V61" s="30">
        <v>45366</v>
      </c>
      <c r="W61" s="17">
        <v>45369</v>
      </c>
      <c r="X61" s="17">
        <v>45371</v>
      </c>
      <c r="Y61" s="30">
        <v>46100</v>
      </c>
      <c r="Z61" s="37" t="s">
        <v>10</v>
      </c>
      <c r="AA61" s="52">
        <v>46100</v>
      </c>
    </row>
    <row r="62" spans="1:27" ht="66" customHeight="1" x14ac:dyDescent="0.25">
      <c r="A62" s="203">
        <v>52</v>
      </c>
      <c r="B62" s="10" t="s">
        <v>1485</v>
      </c>
      <c r="C62" s="11" t="s">
        <v>1486</v>
      </c>
      <c r="D62" s="26" t="s">
        <v>31</v>
      </c>
      <c r="E62" s="192" t="s">
        <v>1487</v>
      </c>
      <c r="F62" s="12" t="s">
        <v>60</v>
      </c>
      <c r="G62" s="39">
        <v>45322</v>
      </c>
      <c r="H62" s="47" t="s">
        <v>968</v>
      </c>
      <c r="I62" s="35">
        <v>41500</v>
      </c>
      <c r="J62" s="13">
        <v>50215</v>
      </c>
      <c r="K62" s="13">
        <v>41500</v>
      </c>
      <c r="L62" s="35">
        <v>50215</v>
      </c>
      <c r="M62" s="14">
        <v>1</v>
      </c>
      <c r="N62" s="33">
        <v>45370</v>
      </c>
      <c r="O62" s="35">
        <v>32459.119999999999</v>
      </c>
      <c r="P62" s="50">
        <v>6816.4152000000004</v>
      </c>
      <c r="Q62" s="183">
        <v>39275.535199999998</v>
      </c>
      <c r="R62" s="16" t="s">
        <v>1488</v>
      </c>
      <c r="S62" s="18" t="s">
        <v>1483</v>
      </c>
      <c r="T62" s="18" t="s">
        <v>1369</v>
      </c>
      <c r="U62" s="36" t="s">
        <v>1489</v>
      </c>
      <c r="V62" s="30">
        <v>45374</v>
      </c>
      <c r="W62" s="17">
        <v>45376</v>
      </c>
      <c r="X62" s="17">
        <v>45376</v>
      </c>
      <c r="Y62" s="30">
        <v>46320</v>
      </c>
      <c r="Z62" s="37" t="s">
        <v>10</v>
      </c>
      <c r="AA62" s="52">
        <v>46320</v>
      </c>
    </row>
    <row r="63" spans="1:27" ht="45" customHeight="1" x14ac:dyDescent="0.25">
      <c r="A63" s="203">
        <v>53</v>
      </c>
      <c r="B63" s="10" t="s">
        <v>1490</v>
      </c>
      <c r="C63" s="11" t="s">
        <v>1491</v>
      </c>
      <c r="D63" s="26" t="s">
        <v>31</v>
      </c>
      <c r="E63" s="192" t="s">
        <v>1492</v>
      </c>
      <c r="F63" s="12" t="s">
        <v>27</v>
      </c>
      <c r="G63" s="39">
        <v>45337</v>
      </c>
      <c r="H63" s="47" t="s">
        <v>968</v>
      </c>
      <c r="I63" s="35">
        <v>3800</v>
      </c>
      <c r="J63" s="13">
        <v>4598</v>
      </c>
      <c r="K63" s="13">
        <v>3800</v>
      </c>
      <c r="L63" s="35">
        <v>4598</v>
      </c>
      <c r="M63" s="14">
        <v>1</v>
      </c>
      <c r="N63" s="33">
        <v>45562</v>
      </c>
      <c r="O63" s="35">
        <v>2952.13</v>
      </c>
      <c r="P63" s="35">
        <v>619.94730000000004</v>
      </c>
      <c r="Q63" s="35">
        <v>3572.0772999999999</v>
      </c>
      <c r="R63" s="16" t="s">
        <v>1702</v>
      </c>
      <c r="S63" s="18" t="s">
        <v>1703</v>
      </c>
      <c r="T63" s="18" t="s">
        <v>1369</v>
      </c>
      <c r="U63" s="36" t="s">
        <v>1171</v>
      </c>
      <c r="V63" s="30">
        <v>45567</v>
      </c>
      <c r="W63" s="17">
        <v>45568</v>
      </c>
      <c r="X63" s="17">
        <v>45568</v>
      </c>
      <c r="Y63" s="30">
        <v>45570</v>
      </c>
      <c r="Z63" s="37" t="s">
        <v>10</v>
      </c>
      <c r="AA63" s="52">
        <v>45570</v>
      </c>
    </row>
    <row r="64" spans="1:27" ht="56.25" customHeight="1" x14ac:dyDescent="0.25">
      <c r="A64" s="203">
        <v>54</v>
      </c>
      <c r="B64" s="10" t="s">
        <v>1493</v>
      </c>
      <c r="C64" s="11" t="s">
        <v>1494</v>
      </c>
      <c r="D64" s="26" t="s">
        <v>26</v>
      </c>
      <c r="E64" s="192" t="s">
        <v>1495</v>
      </c>
      <c r="F64" s="12" t="s">
        <v>60</v>
      </c>
      <c r="G64" s="39">
        <v>45460</v>
      </c>
      <c r="H64" s="47" t="s">
        <v>968</v>
      </c>
      <c r="I64" s="35">
        <v>49581.3</v>
      </c>
      <c r="J64" s="13">
        <v>59993.373000000007</v>
      </c>
      <c r="K64" s="35">
        <v>49581.297520661159</v>
      </c>
      <c r="L64" s="35">
        <v>59993.37</v>
      </c>
      <c r="M64" s="14">
        <v>5</v>
      </c>
      <c r="N64" s="33">
        <v>45511</v>
      </c>
      <c r="O64" s="35">
        <v>40180.879999999997</v>
      </c>
      <c r="P64" s="50">
        <v>8437.9848000000002</v>
      </c>
      <c r="Q64" s="183">
        <v>48618.87</v>
      </c>
      <c r="R64" s="16" t="s">
        <v>1496</v>
      </c>
      <c r="S64" s="18" t="s">
        <v>1497</v>
      </c>
      <c r="T64" s="18" t="s">
        <v>1369</v>
      </c>
      <c r="U64" s="36" t="s">
        <v>1188</v>
      </c>
      <c r="V64" s="30">
        <v>45531</v>
      </c>
      <c r="W64" s="17">
        <v>45532</v>
      </c>
      <c r="X64" s="17">
        <v>45533</v>
      </c>
      <c r="Y64" s="30">
        <v>45961</v>
      </c>
      <c r="Z64" s="37" t="s">
        <v>10</v>
      </c>
      <c r="AA64" s="52">
        <v>45961</v>
      </c>
    </row>
    <row r="65" spans="1:27" ht="74.25" customHeight="1" x14ac:dyDescent="0.25">
      <c r="A65" s="203">
        <v>55</v>
      </c>
      <c r="B65" s="10" t="s">
        <v>1498</v>
      </c>
      <c r="C65" s="11" t="s">
        <v>1499</v>
      </c>
      <c r="D65" s="26" t="s">
        <v>31</v>
      </c>
      <c r="E65" s="192" t="s">
        <v>1500</v>
      </c>
      <c r="F65" s="12" t="s">
        <v>60</v>
      </c>
      <c r="G65" s="17">
        <v>45392</v>
      </c>
      <c r="H65" s="47" t="s">
        <v>968</v>
      </c>
      <c r="I65" s="35">
        <v>15000</v>
      </c>
      <c r="J65" s="35">
        <v>18150</v>
      </c>
      <c r="K65" s="35">
        <v>15000</v>
      </c>
      <c r="L65" s="35">
        <v>18150</v>
      </c>
      <c r="M65" s="14">
        <v>2</v>
      </c>
      <c r="N65" s="33">
        <v>45421</v>
      </c>
      <c r="O65" s="194">
        <v>11718.14</v>
      </c>
      <c r="P65" s="35">
        <v>2460.8094000000001</v>
      </c>
      <c r="Q65" s="35">
        <v>14178.9494</v>
      </c>
      <c r="R65" s="16" t="s">
        <v>1501</v>
      </c>
      <c r="S65" s="18" t="s">
        <v>896</v>
      </c>
      <c r="T65" s="18" t="s">
        <v>1369</v>
      </c>
      <c r="U65" s="36" t="s">
        <v>1502</v>
      </c>
      <c r="V65" s="30">
        <v>45428</v>
      </c>
      <c r="W65" s="17">
        <v>45429</v>
      </c>
      <c r="X65" s="17">
        <v>45432</v>
      </c>
      <c r="Y65" s="30">
        <v>45537</v>
      </c>
      <c r="Z65" s="37" t="s">
        <v>10</v>
      </c>
      <c r="AA65" s="30">
        <v>45537</v>
      </c>
    </row>
    <row r="66" spans="1:27" ht="67.5" customHeight="1" x14ac:dyDescent="0.25">
      <c r="A66" s="203">
        <v>56</v>
      </c>
      <c r="B66" s="10" t="s">
        <v>1704</v>
      </c>
      <c r="C66" s="11" t="s">
        <v>1705</v>
      </c>
      <c r="D66" s="26" t="s">
        <v>31</v>
      </c>
      <c r="E66" s="192" t="s">
        <v>1706</v>
      </c>
      <c r="F66" s="12" t="s">
        <v>1019</v>
      </c>
      <c r="G66" s="17">
        <v>45503</v>
      </c>
      <c r="H66" s="47" t="s">
        <v>634</v>
      </c>
      <c r="I66" s="35">
        <v>940000</v>
      </c>
      <c r="J66" s="35">
        <v>1137400</v>
      </c>
      <c r="K66" s="35">
        <v>940000</v>
      </c>
      <c r="L66" s="35">
        <v>1137400</v>
      </c>
      <c r="M66" s="14">
        <v>2</v>
      </c>
      <c r="N66" s="33">
        <v>45576</v>
      </c>
      <c r="O66" s="194">
        <v>901000</v>
      </c>
      <c r="P66" s="50">
        <v>189210</v>
      </c>
      <c r="Q66" s="184">
        <v>1090210</v>
      </c>
      <c r="R66" s="16" t="s">
        <v>1707</v>
      </c>
      <c r="S66" s="18" t="s">
        <v>1708</v>
      </c>
      <c r="T66" s="18" t="s">
        <v>1369</v>
      </c>
      <c r="U66" s="36" t="s">
        <v>9</v>
      </c>
      <c r="V66" s="30">
        <v>45601</v>
      </c>
      <c r="W66" s="17">
        <v>45604</v>
      </c>
      <c r="X66" s="17">
        <v>45630</v>
      </c>
      <c r="Y66" s="30">
        <v>45995</v>
      </c>
      <c r="Z66" s="37" t="s">
        <v>10</v>
      </c>
      <c r="AA66" s="52">
        <v>45995</v>
      </c>
    </row>
    <row r="67" spans="1:27" ht="74.25" customHeight="1" x14ac:dyDescent="0.25">
      <c r="A67" s="203">
        <v>57</v>
      </c>
      <c r="B67" s="173" t="s">
        <v>1503</v>
      </c>
      <c r="C67" s="11" t="s">
        <v>1504</v>
      </c>
      <c r="D67" s="26" t="s">
        <v>31</v>
      </c>
      <c r="E67" s="192" t="s">
        <v>1505</v>
      </c>
      <c r="F67" s="12" t="s">
        <v>1019</v>
      </c>
      <c r="G67" s="39">
        <v>45133</v>
      </c>
      <c r="H67" s="47" t="s">
        <v>634</v>
      </c>
      <c r="I67" s="35">
        <v>950000</v>
      </c>
      <c r="J67" s="35">
        <v>1149500</v>
      </c>
      <c r="K67" s="35">
        <v>950000</v>
      </c>
      <c r="L67" s="35">
        <v>1149500</v>
      </c>
      <c r="M67" s="14">
        <v>4</v>
      </c>
      <c r="N67" s="33">
        <v>45302</v>
      </c>
      <c r="O67" s="35">
        <v>811758.26</v>
      </c>
      <c r="P67" s="50">
        <v>170469.2346</v>
      </c>
      <c r="Q67" s="183">
        <v>982227.49459999998</v>
      </c>
      <c r="R67" s="16" t="s">
        <v>1506</v>
      </c>
      <c r="S67" s="18" t="s">
        <v>1507</v>
      </c>
      <c r="T67" s="18" t="s">
        <v>10</v>
      </c>
      <c r="U67" s="36" t="s">
        <v>1248</v>
      </c>
      <c r="V67" s="30">
        <v>45321</v>
      </c>
      <c r="W67" s="17">
        <v>45322</v>
      </c>
      <c r="X67" s="17">
        <v>45352</v>
      </c>
      <c r="Y67" s="30">
        <v>46508</v>
      </c>
      <c r="Z67" s="37" t="s">
        <v>10</v>
      </c>
      <c r="AA67" s="30">
        <v>46508</v>
      </c>
    </row>
    <row r="68" spans="1:27" ht="56.25" customHeight="1" x14ac:dyDescent="0.25">
      <c r="A68" s="203">
        <v>58</v>
      </c>
      <c r="B68" s="173" t="s">
        <v>1508</v>
      </c>
      <c r="C68" s="11" t="s">
        <v>1509</v>
      </c>
      <c r="D68" s="26" t="s">
        <v>87</v>
      </c>
      <c r="E68" s="192" t="s">
        <v>1510</v>
      </c>
      <c r="F68" s="12" t="s">
        <v>42</v>
      </c>
      <c r="G68" s="39">
        <v>45134</v>
      </c>
      <c r="H68" s="47" t="s">
        <v>968</v>
      </c>
      <c r="I68" s="35">
        <v>3357585.9</v>
      </c>
      <c r="J68" s="35">
        <v>4062678.9389999998</v>
      </c>
      <c r="K68" s="35">
        <v>3357585.9008264462</v>
      </c>
      <c r="L68" s="35">
        <v>4062678.94</v>
      </c>
      <c r="M68" s="14">
        <v>9</v>
      </c>
      <c r="N68" s="33">
        <v>45345</v>
      </c>
      <c r="O68" s="35">
        <v>2562132.0299999998</v>
      </c>
      <c r="P68" s="50">
        <v>538047.72629999998</v>
      </c>
      <c r="Q68" s="183">
        <v>3100179.7562999995</v>
      </c>
      <c r="R68" s="16" t="s">
        <v>1511</v>
      </c>
      <c r="S68" s="18" t="s">
        <v>1512</v>
      </c>
      <c r="T68" s="18" t="s">
        <v>1369</v>
      </c>
      <c r="U68" s="36" t="s">
        <v>1513</v>
      </c>
      <c r="V68" s="30">
        <v>45462</v>
      </c>
      <c r="W68" s="17">
        <v>45503</v>
      </c>
      <c r="X68" s="17">
        <v>45490</v>
      </c>
      <c r="Y68" s="30">
        <v>46159</v>
      </c>
      <c r="Z68" s="37" t="s">
        <v>10</v>
      </c>
      <c r="AA68" s="30">
        <v>46159</v>
      </c>
    </row>
    <row r="69" spans="1:27" ht="67.5" customHeight="1" x14ac:dyDescent="0.25">
      <c r="A69" s="203">
        <v>59</v>
      </c>
      <c r="B69" s="173" t="s">
        <v>1514</v>
      </c>
      <c r="C69" s="11" t="s">
        <v>1515</v>
      </c>
      <c r="D69" s="26" t="s">
        <v>31</v>
      </c>
      <c r="E69" s="192" t="s">
        <v>1516</v>
      </c>
      <c r="F69" s="12" t="s">
        <v>1517</v>
      </c>
      <c r="G69" s="39">
        <v>45217</v>
      </c>
      <c r="H69" s="39" t="s">
        <v>29</v>
      </c>
      <c r="I69" s="35">
        <v>620000</v>
      </c>
      <c r="J69" s="35">
        <v>750200</v>
      </c>
      <c r="K69" s="35">
        <v>620000</v>
      </c>
      <c r="L69" s="35">
        <v>750200</v>
      </c>
      <c r="M69" s="14">
        <v>1</v>
      </c>
      <c r="N69" s="33">
        <v>45259</v>
      </c>
      <c r="O69" s="35">
        <v>601613.97</v>
      </c>
      <c r="P69" s="50">
        <v>126338.93369999999</v>
      </c>
      <c r="Q69" s="183">
        <v>727952.90369999991</v>
      </c>
      <c r="R69" s="16" t="s">
        <v>1518</v>
      </c>
      <c r="S69" s="18" t="s">
        <v>1519</v>
      </c>
      <c r="T69" s="18" t="s">
        <v>10</v>
      </c>
      <c r="U69" s="36" t="s">
        <v>715</v>
      </c>
      <c r="V69" s="30">
        <v>45315</v>
      </c>
      <c r="W69" s="17">
        <v>45317</v>
      </c>
      <c r="X69" s="17">
        <v>45323</v>
      </c>
      <c r="Y69" s="30">
        <v>46419</v>
      </c>
      <c r="Z69" s="37" t="s">
        <v>10</v>
      </c>
      <c r="AA69" s="52">
        <v>46419</v>
      </c>
    </row>
    <row r="70" spans="1:27" ht="99" customHeight="1" x14ac:dyDescent="0.25">
      <c r="A70" s="203">
        <v>60</v>
      </c>
      <c r="B70" s="173" t="s">
        <v>1520</v>
      </c>
      <c r="C70" s="11" t="s">
        <v>1608</v>
      </c>
      <c r="D70" s="26" t="s">
        <v>31</v>
      </c>
      <c r="E70" s="192" t="s">
        <v>1521</v>
      </c>
      <c r="F70" s="12" t="s">
        <v>1019</v>
      </c>
      <c r="G70" s="39">
        <v>45219</v>
      </c>
      <c r="H70" s="47" t="s">
        <v>634</v>
      </c>
      <c r="I70" s="35">
        <v>465513</v>
      </c>
      <c r="J70" s="35">
        <v>563270.73</v>
      </c>
      <c r="K70" s="35">
        <v>465513</v>
      </c>
      <c r="L70" s="35">
        <v>563270.73</v>
      </c>
      <c r="M70" s="14">
        <v>6</v>
      </c>
      <c r="N70" s="33">
        <v>45322</v>
      </c>
      <c r="O70" s="35">
        <v>342514.04</v>
      </c>
      <c r="P70" s="50">
        <v>71927.948399999994</v>
      </c>
      <c r="Q70" s="183">
        <v>414441.98839999997</v>
      </c>
      <c r="R70" s="16" t="s">
        <v>1522</v>
      </c>
      <c r="S70" s="18" t="s">
        <v>1523</v>
      </c>
      <c r="T70" s="18" t="s">
        <v>1369</v>
      </c>
      <c r="U70" s="36" t="s">
        <v>649</v>
      </c>
      <c r="V70" s="30">
        <v>45371</v>
      </c>
      <c r="W70" s="17">
        <v>45372</v>
      </c>
      <c r="X70" s="17">
        <v>45371</v>
      </c>
      <c r="Y70" s="30">
        <v>45828</v>
      </c>
      <c r="Z70" s="37" t="s">
        <v>10</v>
      </c>
      <c r="AA70" s="52">
        <v>45828</v>
      </c>
    </row>
    <row r="71" spans="1:27" ht="99" customHeight="1" x14ac:dyDescent="0.25">
      <c r="A71" s="203">
        <v>60</v>
      </c>
      <c r="B71" s="173" t="s">
        <v>1524</v>
      </c>
      <c r="C71" s="11" t="s">
        <v>1609</v>
      </c>
      <c r="D71" s="26" t="s">
        <v>31</v>
      </c>
      <c r="E71" s="192" t="s">
        <v>1521</v>
      </c>
      <c r="F71" s="12" t="s">
        <v>1019</v>
      </c>
      <c r="G71" s="39">
        <v>45219</v>
      </c>
      <c r="H71" s="47" t="s">
        <v>634</v>
      </c>
      <c r="I71" s="35">
        <v>255325</v>
      </c>
      <c r="J71" s="35">
        <v>308943.25</v>
      </c>
      <c r="K71" s="35">
        <v>255325</v>
      </c>
      <c r="L71" s="35">
        <v>308943.25</v>
      </c>
      <c r="M71" s="14">
        <v>3</v>
      </c>
      <c r="N71" s="33">
        <v>45321</v>
      </c>
      <c r="O71" s="35">
        <v>172296.42</v>
      </c>
      <c r="P71" s="50">
        <v>36182.248200000002</v>
      </c>
      <c r="Q71" s="183">
        <v>208478.66820000001</v>
      </c>
      <c r="R71" s="16" t="s">
        <v>1525</v>
      </c>
      <c r="S71" s="18" t="s">
        <v>1526</v>
      </c>
      <c r="T71" s="18" t="s">
        <v>1369</v>
      </c>
      <c r="U71" s="36" t="s">
        <v>1527</v>
      </c>
      <c r="V71" s="30">
        <v>45349</v>
      </c>
      <c r="W71" s="17">
        <v>45356</v>
      </c>
      <c r="X71" s="17">
        <v>45349</v>
      </c>
      <c r="Y71" s="30">
        <v>45743</v>
      </c>
      <c r="Z71" s="37" t="s">
        <v>10</v>
      </c>
      <c r="AA71" s="52">
        <v>45743</v>
      </c>
    </row>
    <row r="72" spans="1:27" ht="99" customHeight="1" x14ac:dyDescent="0.25">
      <c r="A72" s="203">
        <v>60</v>
      </c>
      <c r="B72" s="173" t="s">
        <v>1528</v>
      </c>
      <c r="C72" s="11" t="s">
        <v>1610</v>
      </c>
      <c r="D72" s="26" t="s">
        <v>31</v>
      </c>
      <c r="E72" s="192" t="s">
        <v>1521</v>
      </c>
      <c r="F72" s="12" t="s">
        <v>1019</v>
      </c>
      <c r="G72" s="39">
        <v>45219</v>
      </c>
      <c r="H72" s="47" t="s">
        <v>634</v>
      </c>
      <c r="I72" s="35">
        <v>94330</v>
      </c>
      <c r="J72" s="35">
        <v>114139.3</v>
      </c>
      <c r="K72" s="35">
        <v>94330</v>
      </c>
      <c r="L72" s="35">
        <v>114139.3</v>
      </c>
      <c r="M72" s="14">
        <v>1</v>
      </c>
      <c r="N72" s="33">
        <v>45321</v>
      </c>
      <c r="O72" s="35">
        <v>92897.58</v>
      </c>
      <c r="P72" s="50">
        <v>19508.4918</v>
      </c>
      <c r="Q72" s="183">
        <v>112406.07180000001</v>
      </c>
      <c r="R72" s="16" t="s">
        <v>1529</v>
      </c>
      <c r="S72" s="18" t="s">
        <v>1530</v>
      </c>
      <c r="T72" s="18" t="s">
        <v>10</v>
      </c>
      <c r="U72" s="36" t="s">
        <v>1188</v>
      </c>
      <c r="V72" s="30">
        <v>45350</v>
      </c>
      <c r="W72" s="17">
        <v>45356</v>
      </c>
      <c r="X72" s="17">
        <v>45350</v>
      </c>
      <c r="Y72" s="30">
        <v>45744</v>
      </c>
      <c r="Z72" s="37" t="s">
        <v>10</v>
      </c>
      <c r="AA72" s="52">
        <v>45744</v>
      </c>
    </row>
    <row r="73" spans="1:27" ht="99" customHeight="1" x14ac:dyDescent="0.25">
      <c r="A73" s="203">
        <v>60</v>
      </c>
      <c r="B73" s="173" t="s">
        <v>1531</v>
      </c>
      <c r="C73" s="11" t="s">
        <v>1611</v>
      </c>
      <c r="D73" s="26" t="s">
        <v>31</v>
      </c>
      <c r="E73" s="192" t="s">
        <v>1521</v>
      </c>
      <c r="F73" s="12" t="s">
        <v>1019</v>
      </c>
      <c r="G73" s="39">
        <v>45219</v>
      </c>
      <c r="H73" s="47" t="s">
        <v>634</v>
      </c>
      <c r="I73" s="35">
        <v>12440</v>
      </c>
      <c r="J73" s="35">
        <v>15052.4</v>
      </c>
      <c r="K73" s="35">
        <v>12440</v>
      </c>
      <c r="L73" s="35">
        <v>15052.4</v>
      </c>
      <c r="M73" s="14">
        <v>2</v>
      </c>
      <c r="N73" s="33">
        <v>45322</v>
      </c>
      <c r="O73" s="35">
        <v>10974.57</v>
      </c>
      <c r="P73" s="50">
        <v>2304.6597000000002</v>
      </c>
      <c r="Q73" s="183">
        <v>13279.2297</v>
      </c>
      <c r="R73" s="16" t="s">
        <v>1532</v>
      </c>
      <c r="S73" s="18" t="s">
        <v>1533</v>
      </c>
      <c r="T73" s="18" t="s">
        <v>1369</v>
      </c>
      <c r="U73" s="36" t="s">
        <v>1188</v>
      </c>
      <c r="V73" s="30">
        <v>45350</v>
      </c>
      <c r="W73" s="17">
        <v>45356</v>
      </c>
      <c r="X73" s="17">
        <v>45350</v>
      </c>
      <c r="Y73" s="30">
        <v>45744</v>
      </c>
      <c r="Z73" s="37" t="s">
        <v>10</v>
      </c>
      <c r="AA73" s="52">
        <v>45744</v>
      </c>
    </row>
    <row r="74" spans="1:27" ht="99" customHeight="1" x14ac:dyDescent="0.25">
      <c r="A74" s="203">
        <v>60</v>
      </c>
      <c r="B74" s="173" t="s">
        <v>1534</v>
      </c>
      <c r="C74" s="11" t="s">
        <v>1612</v>
      </c>
      <c r="D74" s="26" t="s">
        <v>31</v>
      </c>
      <c r="E74" s="192" t="s">
        <v>1521</v>
      </c>
      <c r="F74" s="12" t="s">
        <v>1019</v>
      </c>
      <c r="G74" s="39">
        <v>45219</v>
      </c>
      <c r="H74" s="47" t="s">
        <v>47</v>
      </c>
      <c r="I74" s="35">
        <v>69635</v>
      </c>
      <c r="J74" s="35">
        <v>84258.349999999991</v>
      </c>
      <c r="K74" s="35">
        <v>69635</v>
      </c>
      <c r="L74" s="35">
        <v>84258.35</v>
      </c>
      <c r="M74" s="14">
        <v>3</v>
      </c>
      <c r="N74" s="33">
        <v>45343</v>
      </c>
      <c r="O74" s="35">
        <v>57390.26</v>
      </c>
      <c r="P74" s="50">
        <v>12051.954599999999</v>
      </c>
      <c r="Q74" s="183">
        <v>69442.214600000007</v>
      </c>
      <c r="R74" s="16" t="s">
        <v>860</v>
      </c>
      <c r="S74" s="18" t="s">
        <v>80</v>
      </c>
      <c r="T74" s="18" t="s">
        <v>1369</v>
      </c>
      <c r="U74" s="36" t="s">
        <v>1188</v>
      </c>
      <c r="V74" s="30">
        <v>45362</v>
      </c>
      <c r="W74" s="17">
        <v>45364</v>
      </c>
      <c r="X74" s="17">
        <v>45362</v>
      </c>
      <c r="Y74" s="30">
        <v>45758</v>
      </c>
      <c r="Z74" s="37" t="s">
        <v>10</v>
      </c>
      <c r="AA74" s="52">
        <v>45758</v>
      </c>
    </row>
    <row r="75" spans="1:27" ht="57.75" customHeight="1" x14ac:dyDescent="0.25">
      <c r="A75" s="203">
        <v>61</v>
      </c>
      <c r="B75" s="173" t="s">
        <v>1535</v>
      </c>
      <c r="C75" s="11" t="s">
        <v>1536</v>
      </c>
      <c r="D75" s="26" t="s">
        <v>31</v>
      </c>
      <c r="E75" s="192" t="s">
        <v>1537</v>
      </c>
      <c r="F75" s="12" t="s">
        <v>1019</v>
      </c>
      <c r="G75" s="39">
        <v>45245</v>
      </c>
      <c r="H75" s="47" t="s">
        <v>634</v>
      </c>
      <c r="I75" s="35">
        <v>6500000</v>
      </c>
      <c r="J75" s="35">
        <v>7865000</v>
      </c>
      <c r="K75" s="35">
        <v>6500000</v>
      </c>
      <c r="L75" s="35">
        <v>7865000</v>
      </c>
      <c r="M75" s="14">
        <v>2</v>
      </c>
      <c r="N75" s="33">
        <v>45345</v>
      </c>
      <c r="O75" s="35">
        <v>6398346.7199999997</v>
      </c>
      <c r="P75" s="35">
        <v>1343652.8112000001</v>
      </c>
      <c r="Q75" s="183">
        <v>7741999.5312000001</v>
      </c>
      <c r="R75" s="16" t="s">
        <v>1538</v>
      </c>
      <c r="S75" s="18" t="s">
        <v>1242</v>
      </c>
      <c r="T75" s="18" t="s">
        <v>10</v>
      </c>
      <c r="U75" s="36" t="s">
        <v>1341</v>
      </c>
      <c r="V75" s="30">
        <v>45364</v>
      </c>
      <c r="W75" s="17">
        <v>45366</v>
      </c>
      <c r="X75" s="17">
        <v>45393</v>
      </c>
      <c r="Y75" s="30">
        <v>45880</v>
      </c>
      <c r="Z75" s="37" t="s">
        <v>10</v>
      </c>
      <c r="AA75" s="52">
        <v>45880</v>
      </c>
    </row>
    <row r="76" spans="1:27" ht="82.5" customHeight="1" x14ac:dyDescent="0.25">
      <c r="A76" s="203">
        <v>62</v>
      </c>
      <c r="B76" s="10" t="s">
        <v>1539</v>
      </c>
      <c r="C76" s="40" t="s">
        <v>1540</v>
      </c>
      <c r="D76" s="26" t="s">
        <v>31</v>
      </c>
      <c r="E76" s="192" t="s">
        <v>1541</v>
      </c>
      <c r="F76" s="12" t="s">
        <v>27</v>
      </c>
      <c r="G76" s="39">
        <v>45335</v>
      </c>
      <c r="H76" s="47" t="s">
        <v>968</v>
      </c>
      <c r="I76" s="13">
        <v>80000</v>
      </c>
      <c r="J76" s="13">
        <v>96800</v>
      </c>
      <c r="K76" s="13">
        <v>80000</v>
      </c>
      <c r="L76" s="13">
        <v>96800</v>
      </c>
      <c r="M76" s="14">
        <v>2</v>
      </c>
      <c r="N76" s="33">
        <v>45366</v>
      </c>
      <c r="O76" s="195">
        <v>79940.5</v>
      </c>
      <c r="P76" s="50">
        <v>16787.505000000001</v>
      </c>
      <c r="Q76" s="35">
        <v>96728.005000000005</v>
      </c>
      <c r="R76" s="16" t="s">
        <v>1542</v>
      </c>
      <c r="S76" s="18" t="s">
        <v>1543</v>
      </c>
      <c r="T76" s="18" t="s">
        <v>1369</v>
      </c>
      <c r="U76" s="36" t="s">
        <v>1513</v>
      </c>
      <c r="V76" s="30">
        <v>45370</v>
      </c>
      <c r="W76" s="17">
        <v>45371</v>
      </c>
      <c r="X76" s="17">
        <v>45005</v>
      </c>
      <c r="Y76" s="30">
        <v>45677</v>
      </c>
      <c r="Z76" s="46" t="s">
        <v>10</v>
      </c>
      <c r="AA76" s="55">
        <v>45677</v>
      </c>
    </row>
    <row r="77" spans="1:27" ht="67.5" customHeight="1" x14ac:dyDescent="0.25">
      <c r="A77" s="203">
        <v>63</v>
      </c>
      <c r="B77" s="173" t="s">
        <v>1545</v>
      </c>
      <c r="C77" s="11" t="s">
        <v>1546</v>
      </c>
      <c r="D77" s="26" t="s">
        <v>26</v>
      </c>
      <c r="E77" s="192" t="s">
        <v>1547</v>
      </c>
      <c r="F77" s="12" t="s">
        <v>42</v>
      </c>
      <c r="G77" s="39">
        <v>45391</v>
      </c>
      <c r="H77" s="47" t="s">
        <v>147</v>
      </c>
      <c r="I77" s="35">
        <v>140000</v>
      </c>
      <c r="J77" s="35">
        <v>169400</v>
      </c>
      <c r="K77" s="35">
        <v>140000</v>
      </c>
      <c r="L77" s="35">
        <v>169400</v>
      </c>
      <c r="M77" s="14">
        <v>2</v>
      </c>
      <c r="N77" s="33">
        <v>45460</v>
      </c>
      <c r="O77" s="35">
        <v>126000</v>
      </c>
      <c r="P77" s="35">
        <v>26460</v>
      </c>
      <c r="Q77" s="35">
        <v>152460</v>
      </c>
      <c r="R77" s="16" t="s">
        <v>1548</v>
      </c>
      <c r="S77" s="18" t="s">
        <v>1549</v>
      </c>
      <c r="T77" s="18" t="s">
        <v>1369</v>
      </c>
      <c r="U77" s="36" t="s">
        <v>947</v>
      </c>
      <c r="V77" s="30">
        <v>45474</v>
      </c>
      <c r="W77" s="17">
        <v>45475</v>
      </c>
      <c r="X77" s="17">
        <v>45475</v>
      </c>
      <c r="Y77" s="30">
        <v>46203</v>
      </c>
      <c r="Z77" s="37" t="s">
        <v>10</v>
      </c>
      <c r="AA77" s="52">
        <v>46203</v>
      </c>
    </row>
    <row r="78" spans="1:27" ht="56.25" customHeight="1" x14ac:dyDescent="0.25">
      <c r="A78" s="203">
        <v>64</v>
      </c>
      <c r="B78" s="173" t="s">
        <v>1550</v>
      </c>
      <c r="C78" s="11" t="s">
        <v>1551</v>
      </c>
      <c r="D78" s="26" t="s">
        <v>31</v>
      </c>
      <c r="E78" s="192" t="s">
        <v>1544</v>
      </c>
      <c r="F78" s="12" t="s">
        <v>27</v>
      </c>
      <c r="G78" s="39">
        <v>45420</v>
      </c>
      <c r="H78" s="47" t="s">
        <v>147</v>
      </c>
      <c r="I78" s="35">
        <v>8000</v>
      </c>
      <c r="J78" s="35">
        <v>9680</v>
      </c>
      <c r="K78" s="35">
        <v>8000</v>
      </c>
      <c r="L78" s="35">
        <v>9680</v>
      </c>
      <c r="M78" s="14">
        <v>5</v>
      </c>
      <c r="N78" s="33">
        <v>45455</v>
      </c>
      <c r="O78" s="35">
        <v>5214</v>
      </c>
      <c r="P78" s="35">
        <v>1094.94</v>
      </c>
      <c r="Q78" s="35">
        <v>6308.9400000000005</v>
      </c>
      <c r="R78" s="16" t="s">
        <v>1552</v>
      </c>
      <c r="S78" s="18" t="s">
        <v>1553</v>
      </c>
      <c r="T78" s="18" t="s">
        <v>1369</v>
      </c>
      <c r="U78" s="36" t="s">
        <v>1354</v>
      </c>
      <c r="V78" s="30">
        <v>45460</v>
      </c>
      <c r="W78" s="17">
        <v>45461</v>
      </c>
      <c r="X78" s="17">
        <v>45462</v>
      </c>
      <c r="Y78" s="30">
        <v>45504</v>
      </c>
      <c r="Z78" s="37" t="s">
        <v>10</v>
      </c>
      <c r="AA78" s="30">
        <v>45504</v>
      </c>
    </row>
    <row r="79" spans="1:27" ht="56.25" customHeight="1" x14ac:dyDescent="0.25">
      <c r="A79" s="203">
        <v>65</v>
      </c>
      <c r="B79" s="173" t="s">
        <v>1709</v>
      </c>
      <c r="C79" s="11" t="s">
        <v>1710</v>
      </c>
      <c r="D79" s="26" t="s">
        <v>31</v>
      </c>
      <c r="E79" s="192" t="s">
        <v>1711</v>
      </c>
      <c r="F79" s="12" t="s">
        <v>60</v>
      </c>
      <c r="G79" s="39">
        <v>45539</v>
      </c>
      <c r="H79" s="47" t="s">
        <v>968</v>
      </c>
      <c r="I79" s="35">
        <v>85000</v>
      </c>
      <c r="J79" s="35">
        <v>102850</v>
      </c>
      <c r="K79" s="35">
        <v>85000</v>
      </c>
      <c r="L79" s="35">
        <v>102850</v>
      </c>
      <c r="M79" s="14">
        <v>1</v>
      </c>
      <c r="N79" s="33">
        <v>45583</v>
      </c>
      <c r="O79" s="35">
        <v>74465.42</v>
      </c>
      <c r="P79" s="35">
        <v>15637.7382</v>
      </c>
      <c r="Q79" s="35">
        <v>90103.158200000005</v>
      </c>
      <c r="R79" s="16" t="s">
        <v>1712</v>
      </c>
      <c r="S79" s="18" t="s">
        <v>1713</v>
      </c>
      <c r="T79" s="18" t="s">
        <v>1369</v>
      </c>
      <c r="U79" s="36" t="s">
        <v>912</v>
      </c>
      <c r="V79" s="30">
        <v>45590</v>
      </c>
      <c r="W79" s="17">
        <v>45595</v>
      </c>
      <c r="X79" s="17">
        <v>45594</v>
      </c>
      <c r="Y79" s="30">
        <v>45685</v>
      </c>
      <c r="Z79" s="37" t="s">
        <v>10</v>
      </c>
      <c r="AA79" s="52">
        <v>45685</v>
      </c>
    </row>
    <row r="80" spans="1:27" ht="22.5" customHeight="1" x14ac:dyDescent="0.25">
      <c r="A80" s="203">
        <v>66</v>
      </c>
      <c r="B80" s="173" t="s">
        <v>1554</v>
      </c>
      <c r="C80" s="11" t="s">
        <v>1555</v>
      </c>
      <c r="D80" s="26" t="s">
        <v>26</v>
      </c>
      <c r="E80" s="192" t="s">
        <v>1556</v>
      </c>
      <c r="F80" s="12" t="s">
        <v>60</v>
      </c>
      <c r="G80" s="39">
        <v>45226</v>
      </c>
      <c r="H80" s="47" t="s">
        <v>968</v>
      </c>
      <c r="I80" s="35">
        <v>107787.72</v>
      </c>
      <c r="J80" s="13">
        <v>130423.1412</v>
      </c>
      <c r="K80" s="35">
        <v>72133.272727272721</v>
      </c>
      <c r="L80" s="13">
        <v>87281.26</v>
      </c>
      <c r="M80" s="14">
        <v>3</v>
      </c>
      <c r="N80" s="33">
        <v>45272</v>
      </c>
      <c r="O80" s="35">
        <v>62496</v>
      </c>
      <c r="P80" s="183">
        <v>13124.16</v>
      </c>
      <c r="Q80" s="183">
        <v>75620.160000000003</v>
      </c>
      <c r="R80" s="16" t="s">
        <v>1447</v>
      </c>
      <c r="S80" s="18" t="s">
        <v>652</v>
      </c>
      <c r="T80" s="18" t="s">
        <v>10</v>
      </c>
      <c r="U80" s="36" t="s">
        <v>152</v>
      </c>
      <c r="V80" s="30">
        <v>45307</v>
      </c>
      <c r="W80" s="17">
        <v>45313</v>
      </c>
      <c r="X80" s="17">
        <v>45313</v>
      </c>
      <c r="Y80" s="30">
        <v>46043</v>
      </c>
      <c r="Z80" s="37" t="s">
        <v>9</v>
      </c>
      <c r="AA80" s="189"/>
    </row>
    <row r="81" spans="1:27" ht="33.75" customHeight="1" x14ac:dyDescent="0.25">
      <c r="A81" s="203">
        <v>67</v>
      </c>
      <c r="B81" s="10" t="s">
        <v>1557</v>
      </c>
      <c r="C81" s="11" t="s">
        <v>1558</v>
      </c>
      <c r="D81" s="26" t="s">
        <v>31</v>
      </c>
      <c r="E81" s="192" t="s">
        <v>789</v>
      </c>
      <c r="F81" s="12" t="s">
        <v>60</v>
      </c>
      <c r="G81" s="39">
        <v>45317</v>
      </c>
      <c r="H81" s="47" t="s">
        <v>968</v>
      </c>
      <c r="I81" s="35">
        <v>36104.6</v>
      </c>
      <c r="J81" s="13">
        <v>43686.565999999999</v>
      </c>
      <c r="K81" s="35">
        <v>36104.603305785124</v>
      </c>
      <c r="L81" s="13">
        <v>43686.57</v>
      </c>
      <c r="M81" s="14">
        <v>2</v>
      </c>
      <c r="N81" s="33">
        <v>45343</v>
      </c>
      <c r="O81" s="35">
        <v>36104.6</v>
      </c>
      <c r="P81" s="183">
        <v>7581.9659999999994</v>
      </c>
      <c r="Q81" s="183">
        <v>43686.565999999999</v>
      </c>
      <c r="R81" s="16" t="s">
        <v>1559</v>
      </c>
      <c r="S81" s="18" t="s">
        <v>1560</v>
      </c>
      <c r="T81" s="18" t="s">
        <v>10</v>
      </c>
      <c r="U81" s="36" t="s">
        <v>973</v>
      </c>
      <c r="V81" s="30">
        <v>45344</v>
      </c>
      <c r="W81" s="17">
        <v>45350</v>
      </c>
      <c r="X81" s="17">
        <v>45352</v>
      </c>
      <c r="Y81" s="30">
        <v>45657</v>
      </c>
      <c r="Z81" s="37" t="s">
        <v>10</v>
      </c>
      <c r="AA81" s="52">
        <v>45657</v>
      </c>
    </row>
    <row r="82" spans="1:27" ht="45" x14ac:dyDescent="0.25">
      <c r="A82" s="203">
        <v>68</v>
      </c>
      <c r="B82" s="10" t="s">
        <v>1714</v>
      </c>
      <c r="C82" s="11" t="s">
        <v>1715</v>
      </c>
      <c r="D82" s="26" t="s">
        <v>26</v>
      </c>
      <c r="E82" s="192" t="s">
        <v>1716</v>
      </c>
      <c r="F82" s="12" t="s">
        <v>60</v>
      </c>
      <c r="G82" s="39">
        <v>45506</v>
      </c>
      <c r="H82" s="47" t="s">
        <v>968</v>
      </c>
      <c r="I82" s="35">
        <v>20200.5</v>
      </c>
      <c r="J82" s="13">
        <v>24442.605</v>
      </c>
      <c r="K82" s="35">
        <v>7500</v>
      </c>
      <c r="L82" s="13">
        <v>9075</v>
      </c>
      <c r="M82" s="14">
        <v>1</v>
      </c>
      <c r="N82" s="33">
        <v>45560</v>
      </c>
      <c r="O82" s="208">
        <v>7130</v>
      </c>
      <c r="P82" s="183">
        <f t="shared" ref="P82" si="2">O82*21/100</f>
        <v>1497.3</v>
      </c>
      <c r="Q82" s="183">
        <f t="shared" ref="Q82" si="3">O82+P82</f>
        <v>8627.2999999999993</v>
      </c>
      <c r="R82" s="16" t="s">
        <v>1717</v>
      </c>
      <c r="S82" s="18" t="s">
        <v>1718</v>
      </c>
      <c r="T82" s="18" t="s">
        <v>1369</v>
      </c>
      <c r="U82" s="36" t="s">
        <v>152</v>
      </c>
      <c r="V82" s="209">
        <v>45562</v>
      </c>
      <c r="W82" s="17">
        <v>45565</v>
      </c>
      <c r="X82" s="17">
        <v>45565</v>
      </c>
      <c r="Y82" s="30">
        <v>46294</v>
      </c>
      <c r="Z82" s="37" t="s">
        <v>9</v>
      </c>
      <c r="AA82" s="52"/>
    </row>
    <row r="83" spans="1:27" ht="33.75" customHeight="1" x14ac:dyDescent="0.25">
      <c r="A83" s="203">
        <v>69</v>
      </c>
      <c r="B83" s="173" t="s">
        <v>1561</v>
      </c>
      <c r="C83" s="11" t="s">
        <v>1562</v>
      </c>
      <c r="D83" s="26" t="s">
        <v>26</v>
      </c>
      <c r="E83" s="192" t="s">
        <v>1074</v>
      </c>
      <c r="F83" s="12" t="s">
        <v>42</v>
      </c>
      <c r="G83" s="17">
        <v>45237</v>
      </c>
      <c r="H83" s="47" t="s">
        <v>968</v>
      </c>
      <c r="I83" s="187">
        <v>300617.58</v>
      </c>
      <c r="J83" s="13">
        <v>363747.27180000005</v>
      </c>
      <c r="K83" s="13">
        <v>149908.96694214878</v>
      </c>
      <c r="L83" s="13">
        <v>181389.85</v>
      </c>
      <c r="M83" s="32">
        <v>6</v>
      </c>
      <c r="N83" s="33">
        <v>45328</v>
      </c>
      <c r="O83" s="34">
        <v>140328</v>
      </c>
      <c r="P83" s="50">
        <v>29468.880000000001</v>
      </c>
      <c r="Q83" s="183">
        <v>169796.88</v>
      </c>
      <c r="R83" s="16" t="s">
        <v>1563</v>
      </c>
      <c r="S83" s="18" t="s">
        <v>44</v>
      </c>
      <c r="T83" s="18" t="s">
        <v>10</v>
      </c>
      <c r="U83" s="36" t="s">
        <v>9</v>
      </c>
      <c r="V83" s="30">
        <v>45356</v>
      </c>
      <c r="W83" s="17">
        <v>45357</v>
      </c>
      <c r="X83" s="17">
        <v>45363</v>
      </c>
      <c r="Y83" s="196">
        <v>45727</v>
      </c>
      <c r="Z83" s="37" t="s">
        <v>9</v>
      </c>
      <c r="AA83" s="30">
        <v>45849</v>
      </c>
    </row>
    <row r="84" spans="1:27" ht="45" customHeight="1" x14ac:dyDescent="0.25">
      <c r="A84" s="203">
        <v>70</v>
      </c>
      <c r="B84" s="10" t="s">
        <v>1564</v>
      </c>
      <c r="C84" s="11" t="s">
        <v>1565</v>
      </c>
      <c r="D84" s="26" t="s">
        <v>31</v>
      </c>
      <c r="E84" s="192" t="s">
        <v>769</v>
      </c>
      <c r="F84" s="12" t="s">
        <v>60</v>
      </c>
      <c r="G84" s="39">
        <v>45400</v>
      </c>
      <c r="H84" s="47" t="s">
        <v>968</v>
      </c>
      <c r="I84" s="35">
        <v>126240</v>
      </c>
      <c r="J84" s="13">
        <v>152750.39999999999</v>
      </c>
      <c r="K84" s="35">
        <v>63120</v>
      </c>
      <c r="L84" s="13">
        <v>76375.199999999997</v>
      </c>
      <c r="M84" s="14">
        <v>1</v>
      </c>
      <c r="N84" s="33">
        <v>45435</v>
      </c>
      <c r="O84" s="35">
        <v>61499.17</v>
      </c>
      <c r="P84" s="50">
        <v>12914.825700000001</v>
      </c>
      <c r="Q84" s="35">
        <v>74413.995699999999</v>
      </c>
      <c r="R84" s="16" t="s">
        <v>1111</v>
      </c>
      <c r="S84" s="18" t="s">
        <v>151</v>
      </c>
      <c r="T84" s="18" t="s">
        <v>1369</v>
      </c>
      <c r="U84" s="36" t="s">
        <v>9</v>
      </c>
      <c r="V84" s="30">
        <v>45462</v>
      </c>
      <c r="W84" s="17">
        <v>45463</v>
      </c>
      <c r="X84" s="17">
        <v>45466</v>
      </c>
      <c r="Y84" s="30">
        <v>45830</v>
      </c>
      <c r="Z84" s="37" t="s">
        <v>9</v>
      </c>
      <c r="AA84" s="52">
        <v>46195</v>
      </c>
    </row>
    <row r="85" spans="1:27" ht="33.75" customHeight="1" x14ac:dyDescent="0.25">
      <c r="A85" s="203">
        <v>71</v>
      </c>
      <c r="B85" s="10" t="s">
        <v>1719</v>
      </c>
      <c r="C85" s="11" t="s">
        <v>1720</v>
      </c>
      <c r="D85" s="26" t="s">
        <v>26</v>
      </c>
      <c r="E85" s="192" t="s">
        <v>778</v>
      </c>
      <c r="F85" s="12" t="s">
        <v>60</v>
      </c>
      <c r="G85" s="39">
        <v>45516</v>
      </c>
      <c r="H85" s="47" t="s">
        <v>968</v>
      </c>
      <c r="I85" s="35">
        <v>24862.34</v>
      </c>
      <c r="J85" s="13">
        <v>30083.431399999998</v>
      </c>
      <c r="K85" s="35">
        <v>12204.801652892562</v>
      </c>
      <c r="L85" s="13">
        <v>14767.81</v>
      </c>
      <c r="M85" s="14">
        <v>2</v>
      </c>
      <c r="N85" s="33">
        <v>45547</v>
      </c>
      <c r="O85" s="35">
        <v>12204.8</v>
      </c>
      <c r="P85" s="50">
        <v>2563.0079999999998</v>
      </c>
      <c r="Q85" s="35">
        <v>14767.807999999999</v>
      </c>
      <c r="R85" s="16" t="s">
        <v>1252</v>
      </c>
      <c r="S85" s="18" t="s">
        <v>1253</v>
      </c>
      <c r="T85" s="18" t="s">
        <v>1369</v>
      </c>
      <c r="U85" s="36" t="s">
        <v>9</v>
      </c>
      <c r="V85" s="196">
        <v>45560</v>
      </c>
      <c r="W85" s="17">
        <v>45560</v>
      </c>
      <c r="X85" s="17">
        <v>45578</v>
      </c>
      <c r="Y85" s="196">
        <v>45942</v>
      </c>
      <c r="Z85" s="37" t="s">
        <v>9</v>
      </c>
      <c r="AA85" s="52"/>
    </row>
    <row r="86" spans="1:27" ht="45" customHeight="1" x14ac:dyDescent="0.25">
      <c r="A86" s="203">
        <v>72</v>
      </c>
      <c r="B86" s="10" t="s">
        <v>1721</v>
      </c>
      <c r="C86" s="11" t="s">
        <v>1722</v>
      </c>
      <c r="D86" s="26" t="s">
        <v>26</v>
      </c>
      <c r="E86" s="192" t="s">
        <v>889</v>
      </c>
      <c r="F86" s="12" t="s">
        <v>60</v>
      </c>
      <c r="G86" s="39">
        <v>45569</v>
      </c>
      <c r="H86" s="47" t="s">
        <v>968</v>
      </c>
      <c r="I86" s="35">
        <v>18090</v>
      </c>
      <c r="J86" s="13">
        <v>21888.899999999998</v>
      </c>
      <c r="K86" s="35">
        <v>6030</v>
      </c>
      <c r="L86" s="13">
        <v>7296.3</v>
      </c>
      <c r="M86" s="14">
        <v>2</v>
      </c>
      <c r="N86" s="33">
        <v>45607</v>
      </c>
      <c r="O86" s="35">
        <v>5899</v>
      </c>
      <c r="P86" s="50">
        <v>1238.79</v>
      </c>
      <c r="Q86" s="35">
        <v>7137.79</v>
      </c>
      <c r="R86" s="16" t="s">
        <v>1079</v>
      </c>
      <c r="S86" s="18" t="s">
        <v>1080</v>
      </c>
      <c r="T86" s="18" t="s">
        <v>10</v>
      </c>
      <c r="U86" s="36" t="s">
        <v>9</v>
      </c>
      <c r="V86" s="196">
        <v>45614</v>
      </c>
      <c r="W86" s="17">
        <v>45614</v>
      </c>
      <c r="X86" s="17">
        <v>45617</v>
      </c>
      <c r="Y86" s="196">
        <v>45981</v>
      </c>
      <c r="Z86" s="37" t="s">
        <v>1460</v>
      </c>
      <c r="AA86" s="52"/>
    </row>
    <row r="87" spans="1:27" ht="45" customHeight="1" x14ac:dyDescent="0.25">
      <c r="A87" s="203">
        <v>73</v>
      </c>
      <c r="B87" s="173" t="s">
        <v>1566</v>
      </c>
      <c r="C87" s="11" t="s">
        <v>1567</v>
      </c>
      <c r="D87" s="26" t="s">
        <v>26</v>
      </c>
      <c r="E87" s="192" t="s">
        <v>1568</v>
      </c>
      <c r="F87" s="12" t="s">
        <v>1569</v>
      </c>
      <c r="G87" s="39">
        <v>45172</v>
      </c>
      <c r="H87" s="47" t="s">
        <v>634</v>
      </c>
      <c r="I87" s="35">
        <v>247933.88</v>
      </c>
      <c r="J87" s="13">
        <v>299999.99479999999</v>
      </c>
      <c r="K87" s="13">
        <v>247933.88429752068</v>
      </c>
      <c r="L87" s="35">
        <v>300000</v>
      </c>
      <c r="M87" s="14">
        <v>1</v>
      </c>
      <c r="N87" s="33">
        <v>45299</v>
      </c>
      <c r="O87" s="35">
        <v>243416</v>
      </c>
      <c r="P87" s="50">
        <v>51117.36</v>
      </c>
      <c r="Q87" s="184">
        <v>294533.36</v>
      </c>
      <c r="R87" s="197" t="s">
        <v>1113</v>
      </c>
      <c r="S87" s="18" t="s">
        <v>1114</v>
      </c>
      <c r="T87" s="18" t="s">
        <v>1369</v>
      </c>
      <c r="U87" s="36" t="s">
        <v>152</v>
      </c>
      <c r="V87" s="196">
        <v>45341</v>
      </c>
      <c r="W87" s="17">
        <v>45342</v>
      </c>
      <c r="X87" s="17">
        <v>45342</v>
      </c>
      <c r="Y87" s="30">
        <v>46073</v>
      </c>
      <c r="Z87" s="37" t="s">
        <v>10</v>
      </c>
      <c r="AA87" s="52">
        <v>46073</v>
      </c>
    </row>
    <row r="88" spans="1:27" ht="33.75" customHeight="1" x14ac:dyDescent="0.25">
      <c r="A88" s="203">
        <v>74</v>
      </c>
      <c r="B88" s="173" t="s">
        <v>1570</v>
      </c>
      <c r="C88" s="11" t="s">
        <v>1571</v>
      </c>
      <c r="D88" s="26" t="s">
        <v>31</v>
      </c>
      <c r="E88" s="192" t="s">
        <v>818</v>
      </c>
      <c r="F88" s="12" t="s">
        <v>60</v>
      </c>
      <c r="G88" s="39">
        <v>45267</v>
      </c>
      <c r="H88" s="47" t="s">
        <v>968</v>
      </c>
      <c r="I88" s="35">
        <v>105565.62</v>
      </c>
      <c r="J88" s="13">
        <v>127734.40019999999</v>
      </c>
      <c r="K88" s="13">
        <v>105565.61983471074</v>
      </c>
      <c r="L88" s="35">
        <v>127734.39999999999</v>
      </c>
      <c r="M88" s="14">
        <v>1</v>
      </c>
      <c r="N88" s="33">
        <v>45310</v>
      </c>
      <c r="O88" s="35">
        <v>105565.62</v>
      </c>
      <c r="P88" s="50">
        <v>22168.780200000001</v>
      </c>
      <c r="Q88" s="183">
        <v>127734.4002</v>
      </c>
      <c r="R88" s="16" t="s">
        <v>1025</v>
      </c>
      <c r="S88" s="18" t="s">
        <v>272</v>
      </c>
      <c r="T88" s="18" t="s">
        <v>10</v>
      </c>
      <c r="U88" s="36" t="s">
        <v>9</v>
      </c>
      <c r="V88" s="196">
        <v>45336</v>
      </c>
      <c r="W88" s="17">
        <v>45337</v>
      </c>
      <c r="X88" s="17">
        <v>45337</v>
      </c>
      <c r="Y88" s="30">
        <v>45702</v>
      </c>
      <c r="Z88" s="37" t="s">
        <v>10</v>
      </c>
      <c r="AA88" s="56">
        <v>45702</v>
      </c>
    </row>
    <row r="89" spans="1:27" ht="57.75" customHeight="1" x14ac:dyDescent="0.25">
      <c r="A89" s="203">
        <v>75</v>
      </c>
      <c r="B89" s="173" t="s">
        <v>1351</v>
      </c>
      <c r="C89" s="11" t="s">
        <v>1352</v>
      </c>
      <c r="D89" s="26" t="s">
        <v>87</v>
      </c>
      <c r="E89" s="192" t="s">
        <v>1353</v>
      </c>
      <c r="F89" s="12" t="s">
        <v>60</v>
      </c>
      <c r="G89" s="39">
        <v>45260</v>
      </c>
      <c r="H89" s="47" t="s">
        <v>634</v>
      </c>
      <c r="I89" s="35">
        <v>143191.51</v>
      </c>
      <c r="J89" s="13">
        <v>173261.72710000002</v>
      </c>
      <c r="K89" s="13">
        <v>143191.51239669422</v>
      </c>
      <c r="L89" s="35">
        <v>173261.73</v>
      </c>
      <c r="M89" s="14">
        <v>2</v>
      </c>
      <c r="N89" s="33">
        <v>45299</v>
      </c>
      <c r="O89" s="35">
        <v>129473.75</v>
      </c>
      <c r="P89" s="50">
        <v>27189.487499999999</v>
      </c>
      <c r="Q89" s="183">
        <v>156663.23749999999</v>
      </c>
      <c r="R89" s="16" t="s">
        <v>1217</v>
      </c>
      <c r="S89" s="18" t="s">
        <v>814</v>
      </c>
      <c r="T89" s="18"/>
      <c r="U89" s="36" t="s">
        <v>1354</v>
      </c>
      <c r="V89" s="30">
        <v>45308</v>
      </c>
      <c r="W89" s="17">
        <v>45323</v>
      </c>
      <c r="X89" s="17">
        <v>45309</v>
      </c>
      <c r="Y89" s="30">
        <v>45358</v>
      </c>
      <c r="Z89" s="37" t="s">
        <v>10</v>
      </c>
      <c r="AA89" s="196">
        <v>45358</v>
      </c>
    </row>
    <row r="90" spans="1:27" ht="33.75" customHeight="1" x14ac:dyDescent="0.25">
      <c r="A90" s="203">
        <v>76</v>
      </c>
      <c r="B90" s="10" t="s">
        <v>1572</v>
      </c>
      <c r="C90" s="174" t="s">
        <v>1573</v>
      </c>
      <c r="D90" s="26" t="s">
        <v>31</v>
      </c>
      <c r="E90" s="192" t="s">
        <v>1574</v>
      </c>
      <c r="F90" s="12" t="s">
        <v>60</v>
      </c>
      <c r="G90" s="39">
        <v>45317</v>
      </c>
      <c r="H90" s="198" t="s">
        <v>968</v>
      </c>
      <c r="I90" s="199">
        <v>25500</v>
      </c>
      <c r="J90" s="68">
        <v>30855</v>
      </c>
      <c r="K90" s="68">
        <v>25500</v>
      </c>
      <c r="L90" s="199">
        <v>30855</v>
      </c>
      <c r="M90" s="14">
        <v>9</v>
      </c>
      <c r="N90" s="33">
        <v>45418</v>
      </c>
      <c r="O90" s="199">
        <v>21980</v>
      </c>
      <c r="P90" s="200">
        <v>4615.8</v>
      </c>
      <c r="Q90" s="201">
        <v>26595.8</v>
      </c>
      <c r="R90" s="16" t="s">
        <v>1575</v>
      </c>
      <c r="S90" s="18" t="s">
        <v>1576</v>
      </c>
      <c r="T90" s="18" t="s">
        <v>1369</v>
      </c>
      <c r="U90" s="36" t="s">
        <v>180</v>
      </c>
      <c r="V90" s="30">
        <v>45433</v>
      </c>
      <c r="W90" s="17">
        <v>45443</v>
      </c>
      <c r="X90" s="17">
        <v>45446</v>
      </c>
      <c r="Y90" s="30">
        <v>45475</v>
      </c>
      <c r="Z90" s="37" t="s">
        <v>10</v>
      </c>
      <c r="AA90" s="30">
        <v>45475</v>
      </c>
    </row>
    <row r="91" spans="1:27" ht="67.5" customHeight="1" x14ac:dyDescent="0.25">
      <c r="A91" s="203">
        <v>77</v>
      </c>
      <c r="B91" s="10" t="s">
        <v>1577</v>
      </c>
      <c r="C91" s="11" t="s">
        <v>1613</v>
      </c>
      <c r="D91" s="26" t="s">
        <v>26</v>
      </c>
      <c r="E91" s="192" t="s">
        <v>1578</v>
      </c>
      <c r="F91" s="12" t="s">
        <v>60</v>
      </c>
      <c r="G91" s="39">
        <v>45331</v>
      </c>
      <c r="H91" s="47" t="s">
        <v>968</v>
      </c>
      <c r="I91" s="35">
        <v>22000</v>
      </c>
      <c r="J91" s="13">
        <v>22000</v>
      </c>
      <c r="K91" s="13">
        <v>11000</v>
      </c>
      <c r="L91" s="35">
        <v>11000</v>
      </c>
      <c r="M91" s="14">
        <v>2</v>
      </c>
      <c r="N91" s="33">
        <v>45371</v>
      </c>
      <c r="O91" s="35">
        <v>8091.26</v>
      </c>
      <c r="P91" s="50">
        <v>0</v>
      </c>
      <c r="Q91" s="183">
        <v>8091.26</v>
      </c>
      <c r="R91" s="16" t="s">
        <v>1373</v>
      </c>
      <c r="S91" s="18" t="s">
        <v>1133</v>
      </c>
      <c r="T91" s="18" t="s">
        <v>10</v>
      </c>
      <c r="U91" s="36" t="s">
        <v>9</v>
      </c>
      <c r="V91" s="30">
        <v>45377</v>
      </c>
      <c r="W91" s="17">
        <v>45378</v>
      </c>
      <c r="X91" s="17">
        <v>45378</v>
      </c>
      <c r="Y91" s="30">
        <v>45742</v>
      </c>
      <c r="Z91" s="37" t="s">
        <v>10</v>
      </c>
      <c r="AA91" s="52">
        <v>45742</v>
      </c>
    </row>
    <row r="92" spans="1:27" ht="67.5" customHeight="1" x14ac:dyDescent="0.25">
      <c r="A92" s="203">
        <v>77</v>
      </c>
      <c r="B92" s="10" t="s">
        <v>1579</v>
      </c>
      <c r="C92" s="51" t="s">
        <v>1614</v>
      </c>
      <c r="D92" s="26" t="s">
        <v>26</v>
      </c>
      <c r="E92" s="192" t="s">
        <v>1376</v>
      </c>
      <c r="F92" s="12" t="s">
        <v>60</v>
      </c>
      <c r="G92" s="39">
        <v>45331</v>
      </c>
      <c r="H92" s="47" t="s">
        <v>968</v>
      </c>
      <c r="I92" s="35">
        <v>3000</v>
      </c>
      <c r="J92" s="13">
        <v>3000</v>
      </c>
      <c r="K92" s="13">
        <v>1500</v>
      </c>
      <c r="L92" s="35">
        <v>1500</v>
      </c>
      <c r="M92" s="14">
        <v>2</v>
      </c>
      <c r="N92" s="33">
        <v>45371</v>
      </c>
      <c r="O92" s="35">
        <v>1054.81</v>
      </c>
      <c r="P92" s="50">
        <v>0</v>
      </c>
      <c r="Q92" s="183">
        <v>1054.81</v>
      </c>
      <c r="R92" s="16" t="s">
        <v>1373</v>
      </c>
      <c r="S92" s="18" t="s">
        <v>1133</v>
      </c>
      <c r="T92" s="18" t="s">
        <v>10</v>
      </c>
      <c r="U92" s="36" t="s">
        <v>9</v>
      </c>
      <c r="V92" s="30">
        <v>45377</v>
      </c>
      <c r="W92" s="17">
        <v>45378</v>
      </c>
      <c r="X92" s="17">
        <v>45378</v>
      </c>
      <c r="Y92" s="30">
        <v>45742</v>
      </c>
      <c r="Z92" s="37" t="s">
        <v>10</v>
      </c>
      <c r="AA92" s="52">
        <v>45742</v>
      </c>
    </row>
    <row r="93" spans="1:27" ht="45" customHeight="1" x14ac:dyDescent="0.25">
      <c r="A93" s="203">
        <v>78</v>
      </c>
      <c r="B93" s="10" t="s">
        <v>1580</v>
      </c>
      <c r="C93" s="11" t="s">
        <v>1581</v>
      </c>
      <c r="D93" s="26" t="s">
        <v>31</v>
      </c>
      <c r="E93" s="192" t="s">
        <v>1582</v>
      </c>
      <c r="F93" s="12" t="s">
        <v>60</v>
      </c>
      <c r="G93" s="39">
        <v>45328</v>
      </c>
      <c r="H93" s="47" t="s">
        <v>968</v>
      </c>
      <c r="I93" s="35">
        <v>54880</v>
      </c>
      <c r="J93" s="13">
        <v>66404.800000000003</v>
      </c>
      <c r="K93" s="13">
        <v>54880.000000000007</v>
      </c>
      <c r="L93" s="35">
        <v>66404.800000000003</v>
      </c>
      <c r="M93" s="14">
        <v>2</v>
      </c>
      <c r="N93" s="33">
        <v>45372</v>
      </c>
      <c r="O93" s="35">
        <v>48353.93</v>
      </c>
      <c r="P93" s="50">
        <v>10154.3253</v>
      </c>
      <c r="Q93" s="183">
        <v>58508.255300000004</v>
      </c>
      <c r="R93" s="16" t="s">
        <v>1462</v>
      </c>
      <c r="S93" s="18" t="s">
        <v>1463</v>
      </c>
      <c r="T93" s="18" t="s">
        <v>1369</v>
      </c>
      <c r="U93" s="36" t="s">
        <v>1030</v>
      </c>
      <c r="V93" s="30">
        <v>45377</v>
      </c>
      <c r="W93" s="17">
        <v>45383</v>
      </c>
      <c r="X93" s="17">
        <v>45406</v>
      </c>
      <c r="Y93" s="30">
        <v>45405</v>
      </c>
      <c r="Z93" s="37" t="s">
        <v>10</v>
      </c>
      <c r="AA93" s="30">
        <v>45405</v>
      </c>
    </row>
    <row r="94" spans="1:27" ht="45" customHeight="1" x14ac:dyDescent="0.25">
      <c r="A94" s="203">
        <v>79</v>
      </c>
      <c r="B94" s="173" t="s">
        <v>1584</v>
      </c>
      <c r="C94" s="11" t="s">
        <v>1585</v>
      </c>
      <c r="D94" s="26" t="s">
        <v>31</v>
      </c>
      <c r="E94" s="192" t="s">
        <v>1586</v>
      </c>
      <c r="F94" s="12" t="s">
        <v>1141</v>
      </c>
      <c r="G94" s="17">
        <v>45355</v>
      </c>
      <c r="H94" s="47" t="s">
        <v>968</v>
      </c>
      <c r="I94" s="187">
        <v>41150</v>
      </c>
      <c r="J94" s="13">
        <v>49791.5</v>
      </c>
      <c r="K94" s="13">
        <v>41150</v>
      </c>
      <c r="L94" s="13">
        <v>49791.5</v>
      </c>
      <c r="M94" s="32">
        <v>1</v>
      </c>
      <c r="N94" s="33">
        <v>45366</v>
      </c>
      <c r="O94" s="34">
        <v>41100</v>
      </c>
      <c r="P94" s="50">
        <v>8631</v>
      </c>
      <c r="Q94" s="35">
        <v>49731</v>
      </c>
      <c r="R94" s="16" t="s">
        <v>1587</v>
      </c>
      <c r="S94" s="18" t="s">
        <v>1588</v>
      </c>
      <c r="T94" s="18" t="s">
        <v>1369</v>
      </c>
      <c r="U94" s="36" t="s">
        <v>120</v>
      </c>
      <c r="V94" s="30">
        <v>45369</v>
      </c>
      <c r="W94" s="17">
        <v>45371</v>
      </c>
      <c r="X94" s="17">
        <v>45352</v>
      </c>
      <c r="Y94" s="196">
        <v>45571</v>
      </c>
      <c r="Z94" s="37" t="s">
        <v>10</v>
      </c>
      <c r="AA94" s="52">
        <v>45571</v>
      </c>
    </row>
    <row r="95" spans="1:27" ht="74.25" customHeight="1" x14ac:dyDescent="0.25">
      <c r="A95" s="203">
        <v>80</v>
      </c>
      <c r="B95" s="10" t="s">
        <v>1589</v>
      </c>
      <c r="C95" s="11" t="s">
        <v>1590</v>
      </c>
      <c r="D95" s="26" t="s">
        <v>26</v>
      </c>
      <c r="E95" s="192" t="s">
        <v>1591</v>
      </c>
      <c r="F95" s="12" t="s">
        <v>1141</v>
      </c>
      <c r="G95" s="39">
        <v>45327</v>
      </c>
      <c r="H95" s="39" t="s">
        <v>29</v>
      </c>
      <c r="I95" s="35">
        <v>170000</v>
      </c>
      <c r="J95" s="13">
        <v>205700</v>
      </c>
      <c r="K95" s="13">
        <v>170000</v>
      </c>
      <c r="L95" s="35">
        <v>205700</v>
      </c>
      <c r="M95" s="14">
        <v>1</v>
      </c>
      <c r="N95" s="33">
        <v>45342</v>
      </c>
      <c r="O95" s="35">
        <v>147780</v>
      </c>
      <c r="P95" s="50">
        <v>31033.8</v>
      </c>
      <c r="Q95" s="183">
        <v>178813.8</v>
      </c>
      <c r="R95" s="16" t="s">
        <v>1592</v>
      </c>
      <c r="S95" s="18" t="s">
        <v>814</v>
      </c>
      <c r="T95" s="18" t="s">
        <v>1369</v>
      </c>
      <c r="U95" s="36" t="s">
        <v>180</v>
      </c>
      <c r="V95" s="30">
        <v>45365</v>
      </c>
      <c r="W95" s="17">
        <v>45366</v>
      </c>
      <c r="X95" s="17">
        <v>45366</v>
      </c>
      <c r="Y95" s="30">
        <v>45396</v>
      </c>
      <c r="Z95" s="37" t="s">
        <v>10</v>
      </c>
      <c r="AA95" s="30">
        <v>45396</v>
      </c>
    </row>
    <row r="96" spans="1:27" ht="33.75" customHeight="1" x14ac:dyDescent="0.25">
      <c r="A96" s="203">
        <v>81</v>
      </c>
      <c r="B96" s="10" t="s">
        <v>1593</v>
      </c>
      <c r="C96" s="11" t="s">
        <v>1594</v>
      </c>
      <c r="D96" s="26" t="s">
        <v>26</v>
      </c>
      <c r="E96" s="192" t="s">
        <v>1583</v>
      </c>
      <c r="F96" s="12" t="s">
        <v>42</v>
      </c>
      <c r="G96" s="39">
        <v>45342</v>
      </c>
      <c r="H96" s="47" t="s">
        <v>968</v>
      </c>
      <c r="I96" s="35">
        <v>147254.32</v>
      </c>
      <c r="J96" s="13">
        <v>178177.72719999999</v>
      </c>
      <c r="K96" s="13">
        <v>147254.32231404961</v>
      </c>
      <c r="L96" s="13">
        <v>178177.73</v>
      </c>
      <c r="M96" s="14">
        <v>2</v>
      </c>
      <c r="N96" s="33">
        <v>45384</v>
      </c>
      <c r="O96" s="35">
        <v>145000</v>
      </c>
      <c r="P96" s="50">
        <v>30450</v>
      </c>
      <c r="Q96" s="183">
        <v>175450</v>
      </c>
      <c r="R96" s="16" t="s">
        <v>1595</v>
      </c>
      <c r="S96" s="18" t="s">
        <v>1170</v>
      </c>
      <c r="T96" s="18" t="s">
        <v>1369</v>
      </c>
      <c r="U96" s="36" t="s">
        <v>912</v>
      </c>
      <c r="V96" s="30">
        <v>45414</v>
      </c>
      <c r="W96" s="17">
        <v>45415</v>
      </c>
      <c r="X96" s="17">
        <v>45415</v>
      </c>
      <c r="Y96" s="30">
        <v>45500</v>
      </c>
      <c r="Z96" s="37" t="s">
        <v>10</v>
      </c>
      <c r="AA96" s="30">
        <v>45500</v>
      </c>
    </row>
    <row r="97" spans="1:27" ht="33.75" customHeight="1" x14ac:dyDescent="0.25">
      <c r="A97" s="203">
        <v>82</v>
      </c>
      <c r="B97" s="10" t="s">
        <v>1596</v>
      </c>
      <c r="C97" s="11" t="s">
        <v>1597</v>
      </c>
      <c r="D97" s="26" t="s">
        <v>26</v>
      </c>
      <c r="E97" s="192" t="s">
        <v>1074</v>
      </c>
      <c r="F97" s="12" t="s">
        <v>42</v>
      </c>
      <c r="G97" s="39">
        <v>45373</v>
      </c>
      <c r="H97" s="47" t="s">
        <v>968</v>
      </c>
      <c r="I97" s="35">
        <v>594098.39</v>
      </c>
      <c r="J97" s="13">
        <v>718859.05189999996</v>
      </c>
      <c r="K97" s="13">
        <v>391362</v>
      </c>
      <c r="L97" s="13">
        <v>473548.02</v>
      </c>
      <c r="M97" s="202">
        <v>7</v>
      </c>
      <c r="N97" s="33">
        <v>45433</v>
      </c>
      <c r="O97" s="35">
        <v>339042.24</v>
      </c>
      <c r="P97" s="50">
        <v>71198.8704</v>
      </c>
      <c r="Q97" s="183">
        <v>410241.11040000001</v>
      </c>
      <c r="R97" s="16" t="s">
        <v>1598</v>
      </c>
      <c r="S97" s="18" t="s">
        <v>1082</v>
      </c>
      <c r="T97" s="18" t="s">
        <v>10</v>
      </c>
      <c r="U97" s="36" t="s">
        <v>152</v>
      </c>
      <c r="V97" s="30">
        <v>45456</v>
      </c>
      <c r="W97" s="17">
        <v>45463</v>
      </c>
      <c r="X97" s="17">
        <v>45463</v>
      </c>
      <c r="Y97" s="30">
        <v>46192</v>
      </c>
      <c r="Z97" s="37" t="s">
        <v>9</v>
      </c>
      <c r="AA97" s="196"/>
    </row>
    <row r="98" spans="1:27" ht="33.75" customHeight="1" x14ac:dyDescent="0.25">
      <c r="A98" s="203">
        <v>83</v>
      </c>
      <c r="B98" s="10" t="s">
        <v>1599</v>
      </c>
      <c r="C98" s="11" t="s">
        <v>1600</v>
      </c>
      <c r="D98" s="26" t="s">
        <v>26</v>
      </c>
      <c r="E98" s="192" t="s">
        <v>778</v>
      </c>
      <c r="F98" s="12" t="s">
        <v>42</v>
      </c>
      <c r="G98" s="39">
        <v>45419</v>
      </c>
      <c r="H98" s="47" t="s">
        <v>968</v>
      </c>
      <c r="I98" s="35">
        <v>174419.32</v>
      </c>
      <c r="J98" s="13">
        <v>211047.37719999999</v>
      </c>
      <c r="K98" s="13">
        <v>174419.32231404958</v>
      </c>
      <c r="L98" s="13">
        <v>211047.38</v>
      </c>
      <c r="M98" s="14">
        <v>3</v>
      </c>
      <c r="N98" s="33">
        <v>45461</v>
      </c>
      <c r="O98" s="35">
        <v>156211.04</v>
      </c>
      <c r="P98" s="50">
        <v>32804.318400000004</v>
      </c>
      <c r="Q98" s="183">
        <v>189015.35840000003</v>
      </c>
      <c r="R98" s="16" t="s">
        <v>1285</v>
      </c>
      <c r="S98" s="18" t="s">
        <v>806</v>
      </c>
      <c r="T98" s="18" t="s">
        <v>1369</v>
      </c>
      <c r="U98" s="36" t="s">
        <v>1601</v>
      </c>
      <c r="V98" s="30">
        <v>45488</v>
      </c>
      <c r="W98" s="17">
        <v>45489</v>
      </c>
      <c r="X98" s="17">
        <v>45502</v>
      </c>
      <c r="Y98" s="52">
        <v>46324</v>
      </c>
      <c r="Z98" s="37" t="s">
        <v>10</v>
      </c>
      <c r="AA98" s="52">
        <v>46324</v>
      </c>
    </row>
    <row r="99" spans="1:27" ht="33.75" customHeight="1" x14ac:dyDescent="0.25">
      <c r="A99" s="203">
        <v>84</v>
      </c>
      <c r="B99" s="10" t="s">
        <v>1723</v>
      </c>
      <c r="C99" s="11" t="s">
        <v>1724</v>
      </c>
      <c r="D99" s="26" t="s">
        <v>26</v>
      </c>
      <c r="E99" s="192" t="s">
        <v>1568</v>
      </c>
      <c r="F99" s="12" t="s">
        <v>42</v>
      </c>
      <c r="G99" s="39">
        <v>45478</v>
      </c>
      <c r="H99" s="47" t="s">
        <v>968</v>
      </c>
      <c r="I99" s="35">
        <v>205584.63</v>
      </c>
      <c r="J99" s="13">
        <v>248757.40229999999</v>
      </c>
      <c r="K99" s="13">
        <v>205584.63</v>
      </c>
      <c r="L99" s="13">
        <v>248757.4</v>
      </c>
      <c r="M99" s="14">
        <v>5</v>
      </c>
      <c r="N99" s="33">
        <v>45558</v>
      </c>
      <c r="O99" s="35">
        <v>195978.36</v>
      </c>
      <c r="P99" s="50">
        <v>41155.455599999994</v>
      </c>
      <c r="Q99" s="183">
        <v>237133.81559999997</v>
      </c>
      <c r="R99" s="16" t="s">
        <v>1725</v>
      </c>
      <c r="S99" s="18" t="s">
        <v>1726</v>
      </c>
      <c r="T99" s="18" t="s">
        <v>1369</v>
      </c>
      <c r="U99" s="36" t="s">
        <v>9</v>
      </c>
      <c r="V99" s="30">
        <v>45589</v>
      </c>
      <c r="W99" s="17">
        <v>45589</v>
      </c>
      <c r="X99" s="17">
        <v>45597</v>
      </c>
      <c r="Y99" s="30">
        <v>45596</v>
      </c>
      <c r="Z99" s="37" t="s">
        <v>10</v>
      </c>
      <c r="AA99" s="52">
        <v>45596</v>
      </c>
    </row>
    <row r="100" spans="1:27" ht="33.75" customHeight="1" x14ac:dyDescent="0.25">
      <c r="A100" s="203">
        <v>85</v>
      </c>
      <c r="B100" s="10" t="s">
        <v>1727</v>
      </c>
      <c r="C100" s="11" t="s">
        <v>1728</v>
      </c>
      <c r="D100" s="26" t="s">
        <v>31</v>
      </c>
      <c r="E100" s="192" t="s">
        <v>1729</v>
      </c>
      <c r="F100" s="12" t="s">
        <v>42</v>
      </c>
      <c r="G100" s="39">
        <v>45446</v>
      </c>
      <c r="H100" s="47" t="s">
        <v>968</v>
      </c>
      <c r="I100" s="35">
        <v>150190</v>
      </c>
      <c r="J100" s="13">
        <v>181729.9</v>
      </c>
      <c r="K100" s="13">
        <v>150190</v>
      </c>
      <c r="L100" s="13">
        <v>181729.9</v>
      </c>
      <c r="M100" s="14">
        <v>7</v>
      </c>
      <c r="N100" s="33">
        <v>45548</v>
      </c>
      <c r="O100" s="35">
        <v>111573.46</v>
      </c>
      <c r="P100" s="35">
        <v>23430.426600000003</v>
      </c>
      <c r="Q100" s="35">
        <v>135003.8866</v>
      </c>
      <c r="R100" s="16" t="s">
        <v>1730</v>
      </c>
      <c r="S100" s="18" t="s">
        <v>1731</v>
      </c>
      <c r="T100" s="18" t="s">
        <v>1369</v>
      </c>
      <c r="U100" s="36" t="s">
        <v>815</v>
      </c>
      <c r="V100" s="30">
        <v>45574</v>
      </c>
      <c r="W100" s="17">
        <v>45574</v>
      </c>
      <c r="X100" s="17">
        <v>45580</v>
      </c>
      <c r="Y100" s="30">
        <v>45702</v>
      </c>
      <c r="Z100" s="37" t="s">
        <v>10</v>
      </c>
      <c r="AA100" s="52">
        <v>45702</v>
      </c>
    </row>
    <row r="101" spans="1:27" ht="33.75" customHeight="1" x14ac:dyDescent="0.25">
      <c r="A101" s="203">
        <v>86</v>
      </c>
      <c r="B101" s="10" t="s">
        <v>1732</v>
      </c>
      <c r="C101" s="11" t="s">
        <v>1733</v>
      </c>
      <c r="D101" s="26" t="s">
        <v>26</v>
      </c>
      <c r="E101" s="192" t="s">
        <v>778</v>
      </c>
      <c r="F101" s="12" t="s">
        <v>60</v>
      </c>
      <c r="G101" s="39">
        <v>45588</v>
      </c>
      <c r="H101" s="47" t="s">
        <v>968</v>
      </c>
      <c r="I101" s="35">
        <v>44603.77</v>
      </c>
      <c r="J101" s="13">
        <v>53970.561699999991</v>
      </c>
      <c r="K101" s="13">
        <v>21495.628099173555</v>
      </c>
      <c r="L101" s="13">
        <v>26009.71</v>
      </c>
      <c r="M101" s="14">
        <v>1</v>
      </c>
      <c r="N101" s="33">
        <v>45631</v>
      </c>
      <c r="O101" s="35">
        <v>18595.5</v>
      </c>
      <c r="P101" s="35">
        <v>3905.0549999999998</v>
      </c>
      <c r="Q101" s="35">
        <v>22500.555</v>
      </c>
      <c r="R101" s="16" t="s">
        <v>1734</v>
      </c>
      <c r="S101" s="18" t="s">
        <v>1735</v>
      </c>
      <c r="T101" s="18" t="s">
        <v>1369</v>
      </c>
      <c r="U101" s="36" t="s">
        <v>9</v>
      </c>
      <c r="V101" s="30">
        <v>45631</v>
      </c>
      <c r="W101" s="17">
        <v>45631</v>
      </c>
      <c r="X101" s="17">
        <v>45634</v>
      </c>
      <c r="Y101" s="30">
        <v>45998</v>
      </c>
      <c r="Z101" s="37" t="s">
        <v>9</v>
      </c>
      <c r="AA101" s="52"/>
    </row>
    <row r="102" spans="1:27" ht="45" customHeight="1" x14ac:dyDescent="0.25">
      <c r="A102" s="203">
        <v>87</v>
      </c>
      <c r="B102" s="10" t="s">
        <v>1736</v>
      </c>
      <c r="C102" s="11" t="s">
        <v>1737</v>
      </c>
      <c r="D102" s="26" t="s">
        <v>31</v>
      </c>
      <c r="E102" s="192" t="s">
        <v>1738</v>
      </c>
      <c r="F102" s="12" t="s">
        <v>27</v>
      </c>
      <c r="G102" s="39">
        <v>45611</v>
      </c>
      <c r="H102" s="47" t="s">
        <v>968</v>
      </c>
      <c r="I102" s="35">
        <v>36000</v>
      </c>
      <c r="J102" s="13">
        <v>43560</v>
      </c>
      <c r="K102" s="13">
        <v>12000</v>
      </c>
      <c r="L102" s="13">
        <v>14520</v>
      </c>
      <c r="M102" s="14">
        <v>3</v>
      </c>
      <c r="N102" s="33">
        <v>45639</v>
      </c>
      <c r="O102" s="35">
        <v>12000</v>
      </c>
      <c r="P102" s="35">
        <v>2520</v>
      </c>
      <c r="Q102" s="35">
        <v>14520</v>
      </c>
      <c r="R102" s="16" t="s">
        <v>1739</v>
      </c>
      <c r="S102" s="18" t="s">
        <v>1048</v>
      </c>
      <c r="T102" s="18" t="s">
        <v>1369</v>
      </c>
      <c r="U102" s="36" t="s">
        <v>9</v>
      </c>
      <c r="V102" s="30">
        <v>45640</v>
      </c>
      <c r="W102" s="17">
        <v>45643</v>
      </c>
      <c r="X102" s="17">
        <v>45642</v>
      </c>
      <c r="Y102" s="30">
        <v>46006</v>
      </c>
      <c r="Z102" s="37" t="s">
        <v>1460</v>
      </c>
      <c r="AA102" s="52"/>
    </row>
    <row r="105" spans="1:27" x14ac:dyDescent="0.25">
      <c r="I105" s="211">
        <f>SUM(I2:I102)</f>
        <v>22624068.699999999</v>
      </c>
      <c r="J105" s="211"/>
      <c r="K105" s="211"/>
      <c r="L105" s="211">
        <f t="shared" ref="L105:Q105" si="4">SUM(L2:L102)</f>
        <v>24573680.449999999</v>
      </c>
      <c r="M105" s="211"/>
      <c r="N105" s="211"/>
      <c r="O105" s="211">
        <f t="shared" si="4"/>
        <v>18146417.415199995</v>
      </c>
      <c r="P105" s="211">
        <f t="shared" si="4"/>
        <v>3800315.2453919994</v>
      </c>
      <c r="Q105" s="211">
        <f t="shared" si="4"/>
        <v>21946732.669791989</v>
      </c>
    </row>
  </sheetData>
  <printOptions horizontalCentered="1"/>
  <pageMargins left="3.937007874015748E-2" right="3.937007874015748E-2" top="0.15748031496062992" bottom="0.15748031496062992" header="0" footer="0"/>
  <pageSetup paperSize="8" scale="58" fitToHeight="9"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08858-79E0-48ED-9D35-50DD4EA669B9}">
  <sheetPr>
    <tabColor rgb="FF00B050"/>
    <pageSetUpPr fitToPage="1"/>
  </sheetPr>
  <dimension ref="A1:Y1184"/>
  <sheetViews>
    <sheetView tabSelected="1" zoomScaleNormal="100" workbookViewId="0">
      <pane xSplit="1" ySplit="1" topLeftCell="B2" activePane="bottomRight" state="frozen"/>
      <selection activeCell="AG25" sqref="AG25"/>
      <selection pane="topRight" activeCell="AG25" sqref="AG25"/>
      <selection pane="bottomLeft" activeCell="AG25" sqref="AG25"/>
      <selection pane="bottomRight" activeCell="B88" sqref="B88"/>
    </sheetView>
  </sheetViews>
  <sheetFormatPr baseColWidth="10" defaultColWidth="11.42578125" defaultRowHeight="11.25" x14ac:dyDescent="0.2"/>
  <cols>
    <col min="1" max="1" width="25.42578125" style="2" bestFit="1" customWidth="1"/>
    <col min="2" max="2" width="48" style="2" customWidth="1"/>
    <col min="3" max="3" width="11.42578125" style="2"/>
    <col min="4" max="4" width="18.140625" style="2" customWidth="1"/>
    <col min="5" max="5" width="18.5703125" style="2" customWidth="1"/>
    <col min="6" max="6" width="29.85546875" style="2" customWidth="1"/>
    <col min="7" max="7" width="13.5703125" style="2" customWidth="1"/>
    <col min="8" max="8" width="17" style="2" customWidth="1"/>
    <col min="9" max="9" width="13.140625" style="2" customWidth="1"/>
    <col min="10" max="10" width="13.28515625" style="2" customWidth="1"/>
    <col min="11" max="11" width="11.42578125" style="2"/>
    <col min="12" max="13" width="15.28515625" style="2" customWidth="1"/>
    <col min="14" max="14" width="11.42578125" style="2"/>
    <col min="15" max="15" width="14.85546875" style="2" customWidth="1"/>
    <col min="16" max="16" width="24.42578125" style="2" customWidth="1"/>
    <col min="17" max="19" width="11.42578125" style="2"/>
    <col min="20" max="20" width="14.5703125" style="2" customWidth="1"/>
    <col min="21" max="21" width="16.140625" style="2" customWidth="1"/>
    <col min="22" max="16384" width="11.42578125" style="2"/>
  </cols>
  <sheetData>
    <row r="1" spans="1:25" s="63" customFormat="1" ht="36" x14ac:dyDescent="0.25">
      <c r="A1" s="20" t="s">
        <v>6</v>
      </c>
      <c r="B1" s="19" t="s">
        <v>0</v>
      </c>
      <c r="C1" s="20" t="s">
        <v>15</v>
      </c>
      <c r="D1" s="19" t="s">
        <v>16</v>
      </c>
      <c r="E1" s="19" t="s">
        <v>17</v>
      </c>
      <c r="F1" s="19" t="s">
        <v>5</v>
      </c>
      <c r="G1" s="21" t="s">
        <v>33</v>
      </c>
      <c r="H1" s="21" t="s">
        <v>18</v>
      </c>
      <c r="I1" s="21" t="s">
        <v>34</v>
      </c>
      <c r="J1" s="21" t="s">
        <v>19</v>
      </c>
      <c r="K1" s="22" t="s">
        <v>8</v>
      </c>
      <c r="L1" s="22" t="s">
        <v>20</v>
      </c>
      <c r="M1" s="21" t="s">
        <v>21</v>
      </c>
      <c r="N1" s="24" t="s">
        <v>22</v>
      </c>
      <c r="O1" s="24" t="s">
        <v>750</v>
      </c>
      <c r="P1" s="19" t="s">
        <v>4</v>
      </c>
      <c r="Q1" s="25" t="s">
        <v>23</v>
      </c>
      <c r="R1" s="25" t="s">
        <v>1365</v>
      </c>
      <c r="S1" s="188" t="s">
        <v>3</v>
      </c>
      <c r="T1" s="188" t="s">
        <v>24</v>
      </c>
      <c r="U1" s="21" t="s">
        <v>1124</v>
      </c>
      <c r="V1" s="19" t="s">
        <v>1</v>
      </c>
      <c r="W1" s="19" t="s">
        <v>2</v>
      </c>
      <c r="X1" s="42" t="s">
        <v>36</v>
      </c>
      <c r="Y1" s="42" t="s">
        <v>961</v>
      </c>
    </row>
    <row r="2" spans="1:25" s="1" customFormat="1" ht="90" x14ac:dyDescent="0.25">
      <c r="A2" s="10" t="s">
        <v>1740</v>
      </c>
      <c r="B2" s="11" t="s">
        <v>1741</v>
      </c>
      <c r="C2" s="26" t="s">
        <v>26</v>
      </c>
      <c r="D2" s="12" t="s">
        <v>417</v>
      </c>
      <c r="E2" s="17">
        <v>45842</v>
      </c>
      <c r="F2" s="47" t="s">
        <v>634</v>
      </c>
      <c r="G2" s="35">
        <v>246000</v>
      </c>
      <c r="H2" s="35">
        <v>297660</v>
      </c>
      <c r="I2" s="35">
        <v>246000</v>
      </c>
      <c r="J2" s="35">
        <v>297660</v>
      </c>
      <c r="K2" s="32">
        <v>3</v>
      </c>
      <c r="L2" s="33">
        <v>45922</v>
      </c>
      <c r="M2" s="34">
        <v>233700</v>
      </c>
      <c r="N2" s="50">
        <v>49077</v>
      </c>
      <c r="O2" s="183">
        <v>282777</v>
      </c>
      <c r="P2" s="16" t="s">
        <v>1246</v>
      </c>
      <c r="Q2" s="18" t="s">
        <v>1247</v>
      </c>
      <c r="R2" s="18" t="s">
        <v>1369</v>
      </c>
      <c r="S2" s="36" t="s">
        <v>120</v>
      </c>
      <c r="T2" s="30">
        <v>45939</v>
      </c>
      <c r="U2" s="17">
        <v>45946</v>
      </c>
      <c r="V2" s="17">
        <v>45940</v>
      </c>
      <c r="W2" s="30">
        <v>46203</v>
      </c>
      <c r="X2" s="37" t="s">
        <v>10</v>
      </c>
      <c r="Y2" s="56">
        <v>46203</v>
      </c>
    </row>
    <row r="3" spans="1:25" s="1" customFormat="1" ht="90" x14ac:dyDescent="0.25">
      <c r="A3" s="10" t="s">
        <v>1742</v>
      </c>
      <c r="B3" s="11" t="s">
        <v>1743</v>
      </c>
      <c r="C3" s="26" t="s">
        <v>26</v>
      </c>
      <c r="D3" s="12" t="s">
        <v>417</v>
      </c>
      <c r="E3" s="17">
        <v>45743</v>
      </c>
      <c r="F3" s="47" t="s">
        <v>634</v>
      </c>
      <c r="G3" s="35">
        <v>500000</v>
      </c>
      <c r="H3" s="35">
        <v>605000</v>
      </c>
      <c r="I3" s="35">
        <v>500000</v>
      </c>
      <c r="J3" s="35">
        <v>605000</v>
      </c>
      <c r="K3" s="32">
        <v>2</v>
      </c>
      <c r="L3" s="33">
        <v>45856</v>
      </c>
      <c r="M3" s="34">
        <v>455340</v>
      </c>
      <c r="N3" s="50">
        <v>95621.4</v>
      </c>
      <c r="O3" s="183">
        <v>550961.4</v>
      </c>
      <c r="P3" s="16" t="s">
        <v>1744</v>
      </c>
      <c r="Q3" s="18" t="s">
        <v>1745</v>
      </c>
      <c r="R3" s="18" t="s">
        <v>10</v>
      </c>
      <c r="S3" s="36" t="s">
        <v>157</v>
      </c>
      <c r="T3" s="30">
        <v>45883</v>
      </c>
      <c r="U3" s="17">
        <v>45888</v>
      </c>
      <c r="V3" s="17">
        <v>45901</v>
      </c>
      <c r="W3" s="30">
        <v>46813</v>
      </c>
      <c r="X3" s="37" t="s">
        <v>10</v>
      </c>
      <c r="Y3" s="56">
        <v>46813</v>
      </c>
    </row>
    <row r="4" spans="1:25" s="1" customFormat="1" ht="56.25" x14ac:dyDescent="0.25">
      <c r="A4" s="10" t="s">
        <v>1746</v>
      </c>
      <c r="B4" s="11" t="s">
        <v>1747</v>
      </c>
      <c r="C4" s="26" t="s">
        <v>26</v>
      </c>
      <c r="D4" s="12" t="s">
        <v>60</v>
      </c>
      <c r="E4" s="17">
        <v>45813</v>
      </c>
      <c r="F4" s="47" t="s">
        <v>968</v>
      </c>
      <c r="G4" s="35">
        <v>115840</v>
      </c>
      <c r="H4" s="35">
        <v>140166.39999999999</v>
      </c>
      <c r="I4" s="35">
        <v>115840</v>
      </c>
      <c r="J4" s="35">
        <v>140166.39999999999</v>
      </c>
      <c r="K4" s="32">
        <v>3</v>
      </c>
      <c r="L4" s="33">
        <v>45895</v>
      </c>
      <c r="M4" s="34">
        <v>84563.199999999997</v>
      </c>
      <c r="N4" s="50">
        <v>17758.272000000001</v>
      </c>
      <c r="O4" s="183">
        <v>102321.47199999999</v>
      </c>
      <c r="P4" s="16" t="s">
        <v>1748</v>
      </c>
      <c r="Q4" s="18" t="s">
        <v>1749</v>
      </c>
      <c r="R4" s="18" t="s">
        <v>1369</v>
      </c>
      <c r="S4" s="36" t="s">
        <v>955</v>
      </c>
      <c r="T4" s="30">
        <v>45923</v>
      </c>
      <c r="U4" s="17">
        <v>45924</v>
      </c>
      <c r="V4" s="17">
        <v>45924</v>
      </c>
      <c r="W4" s="30">
        <v>46470</v>
      </c>
      <c r="X4" s="37" t="s">
        <v>10</v>
      </c>
      <c r="Y4" s="56">
        <v>46470</v>
      </c>
    </row>
    <row r="5" spans="1:25" s="1" customFormat="1" ht="56.25" x14ac:dyDescent="0.25">
      <c r="A5" s="10" t="s">
        <v>1750</v>
      </c>
      <c r="B5" s="11" t="s">
        <v>1751</v>
      </c>
      <c r="C5" s="26" t="s">
        <v>26</v>
      </c>
      <c r="D5" s="12" t="s">
        <v>60</v>
      </c>
      <c r="E5" s="17">
        <v>45813</v>
      </c>
      <c r="F5" s="47" t="s">
        <v>968</v>
      </c>
      <c r="G5" s="35">
        <v>39900</v>
      </c>
      <c r="H5" s="35">
        <v>48279</v>
      </c>
      <c r="I5" s="35">
        <v>39900</v>
      </c>
      <c r="J5" s="35">
        <v>48279</v>
      </c>
      <c r="K5" s="32">
        <v>2</v>
      </c>
      <c r="L5" s="33">
        <v>45896</v>
      </c>
      <c r="M5" s="34">
        <v>34234.199999999997</v>
      </c>
      <c r="N5" s="50">
        <v>7189.1819999999998</v>
      </c>
      <c r="O5" s="183">
        <v>41423.381999999998</v>
      </c>
      <c r="P5" s="16" t="s">
        <v>1752</v>
      </c>
      <c r="Q5" s="18" t="s">
        <v>1753</v>
      </c>
      <c r="R5" s="18" t="s">
        <v>1369</v>
      </c>
      <c r="S5" s="36" t="s">
        <v>955</v>
      </c>
      <c r="T5" s="30">
        <v>45924</v>
      </c>
      <c r="U5" s="17">
        <v>45924</v>
      </c>
      <c r="V5" s="17">
        <v>45925</v>
      </c>
      <c r="W5" s="30">
        <v>46471</v>
      </c>
      <c r="X5" s="37" t="s">
        <v>10</v>
      </c>
      <c r="Y5" s="56">
        <v>46471</v>
      </c>
    </row>
    <row r="6" spans="1:25" s="1" customFormat="1" ht="56.25" x14ac:dyDescent="0.25">
      <c r="A6" s="173" t="s">
        <v>1754</v>
      </c>
      <c r="B6" s="11" t="s">
        <v>1755</v>
      </c>
      <c r="C6" s="26" t="s">
        <v>26</v>
      </c>
      <c r="D6" s="12" t="s">
        <v>27</v>
      </c>
      <c r="E6" s="39">
        <v>45636</v>
      </c>
      <c r="F6" s="47" t="s">
        <v>968</v>
      </c>
      <c r="G6" s="35">
        <v>14388.2</v>
      </c>
      <c r="H6" s="35">
        <v>17409.722000000002</v>
      </c>
      <c r="I6" s="35">
        <v>14388.19834710744</v>
      </c>
      <c r="J6" s="35">
        <v>17409.72</v>
      </c>
      <c r="K6" s="14">
        <v>2</v>
      </c>
      <c r="L6" s="33">
        <v>45678</v>
      </c>
      <c r="M6" s="34">
        <v>12570</v>
      </c>
      <c r="N6" s="50">
        <v>2639.7</v>
      </c>
      <c r="O6" s="183">
        <v>15209.7</v>
      </c>
      <c r="P6" s="16" t="s">
        <v>1756</v>
      </c>
      <c r="Q6" s="53" t="s">
        <v>1757</v>
      </c>
      <c r="R6" s="53" t="s">
        <v>1369</v>
      </c>
      <c r="S6" s="36" t="s">
        <v>1758</v>
      </c>
      <c r="T6" s="30">
        <v>45679</v>
      </c>
      <c r="U6" s="17">
        <v>45679</v>
      </c>
      <c r="V6" s="17">
        <v>45680</v>
      </c>
      <c r="W6" s="30">
        <v>47505</v>
      </c>
      <c r="X6" s="37" t="s">
        <v>10</v>
      </c>
      <c r="Y6" s="56">
        <v>47505</v>
      </c>
    </row>
    <row r="7" spans="1:25" s="1" customFormat="1" ht="56.25" x14ac:dyDescent="0.25">
      <c r="A7" s="10" t="s">
        <v>1759</v>
      </c>
      <c r="B7" s="11" t="s">
        <v>1760</v>
      </c>
      <c r="C7" s="26" t="s">
        <v>1761</v>
      </c>
      <c r="D7" s="12" t="s">
        <v>60</v>
      </c>
      <c r="E7" s="17">
        <v>45699</v>
      </c>
      <c r="F7" s="47" t="s">
        <v>968</v>
      </c>
      <c r="G7" s="35">
        <v>131400</v>
      </c>
      <c r="H7" s="35">
        <v>158994</v>
      </c>
      <c r="I7" s="35">
        <v>131400</v>
      </c>
      <c r="J7" s="35">
        <v>158994</v>
      </c>
      <c r="K7" s="32">
        <v>5</v>
      </c>
      <c r="L7" s="33">
        <v>45726</v>
      </c>
      <c r="M7" s="34">
        <v>131400</v>
      </c>
      <c r="N7" s="50">
        <v>27594</v>
      </c>
      <c r="O7" s="183">
        <v>158994</v>
      </c>
      <c r="P7" s="16" t="s">
        <v>1169</v>
      </c>
      <c r="Q7" s="18" t="s">
        <v>1170</v>
      </c>
      <c r="R7" s="18" t="s">
        <v>1369</v>
      </c>
      <c r="S7" s="193" t="s">
        <v>1762</v>
      </c>
      <c r="T7" s="30">
        <v>45749</v>
      </c>
      <c r="U7" s="17">
        <v>45749</v>
      </c>
      <c r="V7" s="17">
        <v>45750</v>
      </c>
      <c r="W7" s="30">
        <v>46268</v>
      </c>
      <c r="X7" s="52" t="s">
        <v>10</v>
      </c>
      <c r="Y7" s="52">
        <v>46268</v>
      </c>
    </row>
    <row r="8" spans="1:25" s="1" customFormat="1" ht="56.25" x14ac:dyDescent="0.25">
      <c r="A8" s="10" t="s">
        <v>1763</v>
      </c>
      <c r="B8" s="11" t="s">
        <v>1764</v>
      </c>
      <c r="C8" s="26" t="s">
        <v>1761</v>
      </c>
      <c r="D8" s="12" t="s">
        <v>1765</v>
      </c>
      <c r="E8" s="17">
        <v>45783</v>
      </c>
      <c r="F8" s="47" t="s">
        <v>968</v>
      </c>
      <c r="G8" s="35">
        <v>154000</v>
      </c>
      <c r="H8" s="35">
        <v>186340</v>
      </c>
      <c r="I8" s="35">
        <v>154000</v>
      </c>
      <c r="J8" s="35">
        <v>186340</v>
      </c>
      <c r="K8" s="32">
        <v>3</v>
      </c>
      <c r="L8" s="33">
        <v>45867</v>
      </c>
      <c r="M8" s="34">
        <v>154000</v>
      </c>
      <c r="N8" s="50">
        <v>32340</v>
      </c>
      <c r="O8" s="183">
        <v>186340</v>
      </c>
      <c r="P8" s="16" t="s">
        <v>1147</v>
      </c>
      <c r="Q8" s="18" t="s">
        <v>1148</v>
      </c>
      <c r="R8" s="18" t="s">
        <v>1369</v>
      </c>
      <c r="S8" s="193" t="s">
        <v>9</v>
      </c>
      <c r="T8" s="30">
        <v>45891</v>
      </c>
      <c r="U8" s="17">
        <v>45891</v>
      </c>
      <c r="V8" s="17">
        <v>45892</v>
      </c>
      <c r="W8" s="30">
        <v>46256</v>
      </c>
      <c r="X8" s="52" t="s">
        <v>10</v>
      </c>
      <c r="Y8" s="52">
        <v>46256</v>
      </c>
    </row>
    <row r="9" spans="1:25" s="1" customFormat="1" ht="56.25" x14ac:dyDescent="0.25">
      <c r="A9" s="10" t="s">
        <v>1766</v>
      </c>
      <c r="B9" s="11" t="s">
        <v>1767</v>
      </c>
      <c r="C9" s="26" t="s">
        <v>1761</v>
      </c>
      <c r="D9" s="12" t="s">
        <v>60</v>
      </c>
      <c r="E9" s="17">
        <v>45785</v>
      </c>
      <c r="F9" s="47" t="s">
        <v>968</v>
      </c>
      <c r="G9" s="35">
        <v>124600</v>
      </c>
      <c r="H9" s="35">
        <v>150766</v>
      </c>
      <c r="I9" s="35">
        <v>124600</v>
      </c>
      <c r="J9" s="35">
        <v>150766</v>
      </c>
      <c r="K9" s="32">
        <v>3</v>
      </c>
      <c r="L9" s="33">
        <v>45821</v>
      </c>
      <c r="M9" s="34">
        <v>124600</v>
      </c>
      <c r="N9" s="50">
        <v>26166</v>
      </c>
      <c r="O9" s="183">
        <v>150766</v>
      </c>
      <c r="P9" s="16" t="s">
        <v>1142</v>
      </c>
      <c r="Q9" s="18" t="s">
        <v>1143</v>
      </c>
      <c r="R9" s="18" t="s">
        <v>1369</v>
      </c>
      <c r="S9" s="193" t="s">
        <v>9</v>
      </c>
      <c r="T9" s="30">
        <v>45849</v>
      </c>
      <c r="U9" s="17">
        <v>45849</v>
      </c>
      <c r="V9" s="17">
        <v>45849</v>
      </c>
      <c r="W9" s="30">
        <v>46213</v>
      </c>
      <c r="X9" s="52" t="s">
        <v>10</v>
      </c>
      <c r="Y9" s="52">
        <v>46213</v>
      </c>
    </row>
    <row r="10" spans="1:25" s="1" customFormat="1" ht="56.25" x14ac:dyDescent="0.25">
      <c r="A10" s="10" t="s">
        <v>1768</v>
      </c>
      <c r="B10" s="11" t="s">
        <v>1769</v>
      </c>
      <c r="C10" s="26" t="s">
        <v>1761</v>
      </c>
      <c r="D10" s="12" t="s">
        <v>60</v>
      </c>
      <c r="E10" s="17">
        <v>45786</v>
      </c>
      <c r="F10" s="47" t="s">
        <v>968</v>
      </c>
      <c r="G10" s="35">
        <v>82600</v>
      </c>
      <c r="H10" s="35">
        <v>99946</v>
      </c>
      <c r="I10" s="35">
        <v>82600</v>
      </c>
      <c r="J10" s="35">
        <v>99946</v>
      </c>
      <c r="K10" s="32">
        <v>2</v>
      </c>
      <c r="L10" s="33">
        <v>45835</v>
      </c>
      <c r="M10" s="34">
        <v>82600</v>
      </c>
      <c r="N10" s="50">
        <v>17346</v>
      </c>
      <c r="O10" s="183">
        <v>99946</v>
      </c>
      <c r="P10" s="16" t="s">
        <v>1147</v>
      </c>
      <c r="Q10" s="18" t="s">
        <v>1148</v>
      </c>
      <c r="R10" s="18" t="s">
        <v>1369</v>
      </c>
      <c r="S10" s="193" t="s">
        <v>9</v>
      </c>
      <c r="T10" s="30">
        <v>45846</v>
      </c>
      <c r="U10" s="17">
        <v>45846</v>
      </c>
      <c r="V10" s="17">
        <v>45847</v>
      </c>
      <c r="W10" s="30">
        <v>46203</v>
      </c>
      <c r="X10" s="52" t="s">
        <v>10</v>
      </c>
      <c r="Y10" s="52">
        <v>46203</v>
      </c>
    </row>
    <row r="11" spans="1:25" s="1" customFormat="1" ht="56.25" x14ac:dyDescent="0.25">
      <c r="A11" s="10" t="s">
        <v>1770</v>
      </c>
      <c r="B11" s="11" t="s">
        <v>1771</v>
      </c>
      <c r="C11" s="26" t="s">
        <v>1761</v>
      </c>
      <c r="D11" s="12" t="s">
        <v>60</v>
      </c>
      <c r="E11" s="17">
        <v>45790</v>
      </c>
      <c r="F11" s="47" t="s">
        <v>968</v>
      </c>
      <c r="G11" s="35">
        <v>63000</v>
      </c>
      <c r="H11" s="35">
        <v>76230</v>
      </c>
      <c r="I11" s="35">
        <v>63000</v>
      </c>
      <c r="J11" s="35">
        <v>76230</v>
      </c>
      <c r="K11" s="32">
        <v>4</v>
      </c>
      <c r="L11" s="33">
        <v>45841</v>
      </c>
      <c r="M11" s="34">
        <v>63000</v>
      </c>
      <c r="N11" s="50">
        <v>13230</v>
      </c>
      <c r="O11" s="183">
        <v>76230</v>
      </c>
      <c r="P11" s="16" t="s">
        <v>1772</v>
      </c>
      <c r="Q11" s="18" t="s">
        <v>1170</v>
      </c>
      <c r="R11" s="18" t="s">
        <v>1369</v>
      </c>
      <c r="S11" s="193" t="s">
        <v>9</v>
      </c>
      <c r="T11" s="30">
        <v>45842</v>
      </c>
      <c r="U11" s="17">
        <v>45842</v>
      </c>
      <c r="V11" s="17">
        <v>45842</v>
      </c>
      <c r="W11" s="30">
        <v>46206</v>
      </c>
      <c r="X11" s="52" t="s">
        <v>10</v>
      </c>
      <c r="Y11" s="52">
        <v>46206</v>
      </c>
    </row>
    <row r="12" spans="1:25" s="1" customFormat="1" ht="56.25" x14ac:dyDescent="0.25">
      <c r="A12" s="10" t="s">
        <v>1773</v>
      </c>
      <c r="B12" s="11" t="s">
        <v>1774</v>
      </c>
      <c r="C12" s="26" t="s">
        <v>1761</v>
      </c>
      <c r="D12" s="12" t="s">
        <v>60</v>
      </c>
      <c r="E12" s="17">
        <v>45791</v>
      </c>
      <c r="F12" s="47" t="s">
        <v>968</v>
      </c>
      <c r="G12" s="35">
        <v>63700</v>
      </c>
      <c r="H12" s="35">
        <v>77077</v>
      </c>
      <c r="I12" s="35">
        <v>63700</v>
      </c>
      <c r="J12" s="35">
        <v>77077</v>
      </c>
      <c r="K12" s="32">
        <v>4</v>
      </c>
      <c r="L12" s="33">
        <v>45841</v>
      </c>
      <c r="M12" s="34">
        <v>63700</v>
      </c>
      <c r="N12" s="50">
        <v>13377</v>
      </c>
      <c r="O12" s="183">
        <v>77077</v>
      </c>
      <c r="P12" s="16" t="s">
        <v>1788</v>
      </c>
      <c r="Q12" s="18" t="s">
        <v>1143</v>
      </c>
      <c r="R12" s="18" t="s">
        <v>1369</v>
      </c>
      <c r="S12" s="193" t="s">
        <v>9</v>
      </c>
      <c r="T12" s="30">
        <v>45841</v>
      </c>
      <c r="U12" s="17">
        <v>45842</v>
      </c>
      <c r="V12" s="17">
        <v>45841</v>
      </c>
      <c r="W12" s="30">
        <v>46205</v>
      </c>
      <c r="X12" s="52" t="s">
        <v>10</v>
      </c>
      <c r="Y12" s="52">
        <v>46205</v>
      </c>
    </row>
    <row r="13" spans="1:25" s="1" customFormat="1" ht="56.25" x14ac:dyDescent="0.25">
      <c r="A13" s="10" t="s">
        <v>1775</v>
      </c>
      <c r="B13" s="11" t="s">
        <v>1776</v>
      </c>
      <c r="C13" s="26" t="s">
        <v>1761</v>
      </c>
      <c r="D13" s="12" t="s">
        <v>60</v>
      </c>
      <c r="E13" s="17">
        <v>45791</v>
      </c>
      <c r="F13" s="47" t="s">
        <v>968</v>
      </c>
      <c r="G13" s="35">
        <v>44800</v>
      </c>
      <c r="H13" s="35">
        <v>54208</v>
      </c>
      <c r="I13" s="35">
        <v>44800</v>
      </c>
      <c r="J13" s="35">
        <v>54208</v>
      </c>
      <c r="K13" s="32">
        <v>4</v>
      </c>
      <c r="L13" s="33">
        <v>45848</v>
      </c>
      <c r="M13" s="34">
        <v>44800</v>
      </c>
      <c r="N13" s="50">
        <v>9408</v>
      </c>
      <c r="O13" s="183">
        <v>54208</v>
      </c>
      <c r="P13" s="16" t="s">
        <v>2159</v>
      </c>
      <c r="Q13" s="18" t="s">
        <v>1403</v>
      </c>
      <c r="R13" s="18" t="s">
        <v>1369</v>
      </c>
      <c r="S13" s="193" t="s">
        <v>9</v>
      </c>
      <c r="T13" s="30">
        <v>45848</v>
      </c>
      <c r="U13" s="17">
        <v>45849</v>
      </c>
      <c r="V13" s="17">
        <v>45849</v>
      </c>
      <c r="W13" s="30">
        <v>46213</v>
      </c>
      <c r="X13" s="52" t="s">
        <v>10</v>
      </c>
      <c r="Y13" s="52">
        <v>46213</v>
      </c>
    </row>
    <row r="14" spans="1:25" s="1" customFormat="1" ht="56.25" x14ac:dyDescent="0.25">
      <c r="A14" s="10" t="s">
        <v>1777</v>
      </c>
      <c r="B14" s="11" t="s">
        <v>1778</v>
      </c>
      <c r="C14" s="26" t="s">
        <v>1761</v>
      </c>
      <c r="D14" s="12" t="s">
        <v>60</v>
      </c>
      <c r="E14" s="17">
        <v>45792</v>
      </c>
      <c r="F14" s="47" t="s">
        <v>968</v>
      </c>
      <c r="G14" s="35">
        <v>44800</v>
      </c>
      <c r="H14" s="35">
        <v>54208</v>
      </c>
      <c r="I14" s="35">
        <v>44800</v>
      </c>
      <c r="J14" s="35">
        <v>54208</v>
      </c>
      <c r="K14" s="32">
        <v>2</v>
      </c>
      <c r="L14" s="33">
        <v>45842</v>
      </c>
      <c r="M14" s="34">
        <v>44800</v>
      </c>
      <c r="N14" s="50">
        <v>9408</v>
      </c>
      <c r="O14" s="183">
        <v>54208</v>
      </c>
      <c r="P14" s="16" t="s">
        <v>1147</v>
      </c>
      <c r="Q14" s="18" t="s">
        <v>1148</v>
      </c>
      <c r="R14" s="18" t="s">
        <v>1369</v>
      </c>
      <c r="S14" s="193" t="s">
        <v>9</v>
      </c>
      <c r="T14" s="30">
        <v>45842</v>
      </c>
      <c r="U14" s="17">
        <v>45845</v>
      </c>
      <c r="V14" s="17">
        <v>45843</v>
      </c>
      <c r="W14" s="30">
        <v>46207</v>
      </c>
      <c r="X14" s="52" t="s">
        <v>10</v>
      </c>
      <c r="Y14" s="52">
        <v>46207</v>
      </c>
    </row>
    <row r="15" spans="1:25" s="1" customFormat="1" ht="56.25" x14ac:dyDescent="0.25">
      <c r="A15" s="10" t="s">
        <v>1779</v>
      </c>
      <c r="B15" s="11" t="s">
        <v>1780</v>
      </c>
      <c r="C15" s="26" t="s">
        <v>1761</v>
      </c>
      <c r="D15" s="12" t="s">
        <v>60</v>
      </c>
      <c r="E15" s="17">
        <v>45792</v>
      </c>
      <c r="F15" s="47" t="s">
        <v>968</v>
      </c>
      <c r="G15" s="35">
        <v>41300</v>
      </c>
      <c r="H15" s="35">
        <v>49973</v>
      </c>
      <c r="I15" s="35">
        <v>41300</v>
      </c>
      <c r="J15" s="35">
        <v>49973</v>
      </c>
      <c r="K15" s="32">
        <v>2</v>
      </c>
      <c r="L15" s="33">
        <v>45835</v>
      </c>
      <c r="M15" s="34">
        <v>41300</v>
      </c>
      <c r="N15" s="50">
        <v>8673</v>
      </c>
      <c r="O15" s="183">
        <v>49973</v>
      </c>
      <c r="P15" s="16" t="s">
        <v>1147</v>
      </c>
      <c r="Q15" s="18" t="s">
        <v>1148</v>
      </c>
      <c r="R15" s="18" t="s">
        <v>1369</v>
      </c>
      <c r="S15" s="193" t="s">
        <v>9</v>
      </c>
      <c r="T15" s="30">
        <v>45840</v>
      </c>
      <c r="U15" s="17">
        <v>45841</v>
      </c>
      <c r="V15" s="17">
        <v>45841</v>
      </c>
      <c r="W15" s="30">
        <v>46205</v>
      </c>
      <c r="X15" s="52" t="s">
        <v>10</v>
      </c>
      <c r="Y15" s="52">
        <v>46205</v>
      </c>
    </row>
    <row r="16" spans="1:25" s="1" customFormat="1" ht="56.25" x14ac:dyDescent="0.25">
      <c r="A16" s="10" t="s">
        <v>1781</v>
      </c>
      <c r="B16" s="11" t="s">
        <v>1782</v>
      </c>
      <c r="C16" s="26" t="s">
        <v>1761</v>
      </c>
      <c r="D16" s="12" t="s">
        <v>60</v>
      </c>
      <c r="E16" s="17">
        <v>45793</v>
      </c>
      <c r="F16" s="47" t="s">
        <v>968</v>
      </c>
      <c r="G16" s="35">
        <v>37800</v>
      </c>
      <c r="H16" s="35">
        <v>45738</v>
      </c>
      <c r="I16" s="35">
        <v>37800</v>
      </c>
      <c r="J16" s="35">
        <v>45738</v>
      </c>
      <c r="K16" s="32">
        <v>5</v>
      </c>
      <c r="L16" s="33">
        <v>45841</v>
      </c>
      <c r="M16" s="34">
        <v>37800</v>
      </c>
      <c r="N16" s="50">
        <v>7938</v>
      </c>
      <c r="O16" s="183">
        <v>45738</v>
      </c>
      <c r="P16" s="16" t="s">
        <v>1783</v>
      </c>
      <c r="Q16" s="18" t="s">
        <v>1397</v>
      </c>
      <c r="R16" s="18" t="s">
        <v>1369</v>
      </c>
      <c r="S16" s="193" t="s">
        <v>9</v>
      </c>
      <c r="T16" s="30">
        <v>45852</v>
      </c>
      <c r="U16" s="17">
        <v>45852</v>
      </c>
      <c r="V16" s="17">
        <v>45853</v>
      </c>
      <c r="W16" s="30">
        <v>46203</v>
      </c>
      <c r="X16" s="52" t="s">
        <v>10</v>
      </c>
      <c r="Y16" s="52">
        <v>46203</v>
      </c>
    </row>
    <row r="17" spans="1:25" s="1" customFormat="1" ht="56.25" x14ac:dyDescent="0.25">
      <c r="A17" s="10" t="s">
        <v>1784</v>
      </c>
      <c r="B17" s="11" t="s">
        <v>1785</v>
      </c>
      <c r="C17" s="26" t="s">
        <v>1761</v>
      </c>
      <c r="D17" s="12" t="s">
        <v>60</v>
      </c>
      <c r="E17" s="17">
        <v>45800</v>
      </c>
      <c r="F17" s="47" t="s">
        <v>968</v>
      </c>
      <c r="G17" s="35">
        <v>19600</v>
      </c>
      <c r="H17" s="35">
        <v>23716</v>
      </c>
      <c r="I17" s="35">
        <v>19600</v>
      </c>
      <c r="J17" s="35">
        <v>23716</v>
      </c>
      <c r="K17" s="32">
        <v>5</v>
      </c>
      <c r="L17" s="33">
        <v>45835</v>
      </c>
      <c r="M17" s="34">
        <v>19600</v>
      </c>
      <c r="N17" s="50">
        <v>4116</v>
      </c>
      <c r="O17" s="183">
        <v>23716</v>
      </c>
      <c r="P17" s="16" t="s">
        <v>1147</v>
      </c>
      <c r="Q17" s="18" t="s">
        <v>1148</v>
      </c>
      <c r="R17" s="18" t="s">
        <v>1369</v>
      </c>
      <c r="S17" s="193" t="s">
        <v>9</v>
      </c>
      <c r="T17" s="30">
        <v>45840</v>
      </c>
      <c r="U17" s="17">
        <v>45840</v>
      </c>
      <c r="V17" s="17">
        <v>45841</v>
      </c>
      <c r="W17" s="30">
        <v>46205</v>
      </c>
      <c r="X17" s="52" t="s">
        <v>10</v>
      </c>
      <c r="Y17" s="52">
        <v>46205</v>
      </c>
    </row>
    <row r="18" spans="1:25" s="1" customFormat="1" ht="56.25" x14ac:dyDescent="0.25">
      <c r="A18" s="10" t="s">
        <v>1786</v>
      </c>
      <c r="B18" s="11" t="s">
        <v>1787</v>
      </c>
      <c r="C18" s="26" t="s">
        <v>1761</v>
      </c>
      <c r="D18" s="12" t="s">
        <v>60</v>
      </c>
      <c r="E18" s="17">
        <v>45805</v>
      </c>
      <c r="F18" s="47" t="s">
        <v>968</v>
      </c>
      <c r="G18" s="35">
        <v>19600</v>
      </c>
      <c r="H18" s="35">
        <v>23716</v>
      </c>
      <c r="I18" s="35">
        <v>19600</v>
      </c>
      <c r="J18" s="35">
        <v>23716</v>
      </c>
      <c r="K18" s="32">
        <v>3</v>
      </c>
      <c r="L18" s="33">
        <v>45832</v>
      </c>
      <c r="M18" s="34">
        <v>19600</v>
      </c>
      <c r="N18" s="50">
        <v>4116</v>
      </c>
      <c r="O18" s="183">
        <v>23716</v>
      </c>
      <c r="P18" s="16" t="s">
        <v>1788</v>
      </c>
      <c r="Q18" s="18" t="s">
        <v>1143</v>
      </c>
      <c r="R18" s="18" t="s">
        <v>1369</v>
      </c>
      <c r="S18" s="193" t="s">
        <v>9</v>
      </c>
      <c r="T18" s="30">
        <v>45838</v>
      </c>
      <c r="U18" s="17">
        <v>45838</v>
      </c>
      <c r="V18" s="17">
        <v>45839</v>
      </c>
      <c r="W18" s="30">
        <v>46203</v>
      </c>
      <c r="X18" s="52" t="s">
        <v>10</v>
      </c>
      <c r="Y18" s="52">
        <v>46203</v>
      </c>
    </row>
    <row r="19" spans="1:25" s="1" customFormat="1" ht="56.25" x14ac:dyDescent="0.25">
      <c r="A19" s="10" t="s">
        <v>2160</v>
      </c>
      <c r="B19" s="11" t="s">
        <v>2161</v>
      </c>
      <c r="C19" s="26" t="s">
        <v>1761</v>
      </c>
      <c r="D19" s="12" t="s">
        <v>1765</v>
      </c>
      <c r="E19" s="17">
        <v>45706</v>
      </c>
      <c r="F19" s="47" t="s">
        <v>968</v>
      </c>
      <c r="G19" s="35">
        <v>176550</v>
      </c>
      <c r="H19" s="35">
        <v>213625.5</v>
      </c>
      <c r="I19" s="35">
        <v>176550</v>
      </c>
      <c r="J19" s="35">
        <v>213625.5</v>
      </c>
      <c r="K19" s="32">
        <v>0</v>
      </c>
      <c r="L19" s="33">
        <v>45750</v>
      </c>
      <c r="M19" s="34">
        <v>0</v>
      </c>
      <c r="N19" s="50">
        <v>0</v>
      </c>
      <c r="O19" s="183">
        <v>0</v>
      </c>
      <c r="P19" s="16" t="s">
        <v>224</v>
      </c>
      <c r="Q19" s="18" t="s">
        <v>29</v>
      </c>
      <c r="R19" s="18" t="s">
        <v>29</v>
      </c>
      <c r="S19" s="193" t="s">
        <v>120</v>
      </c>
      <c r="T19" s="17">
        <v>45750</v>
      </c>
      <c r="U19" s="30">
        <v>45751</v>
      </c>
      <c r="V19" s="17" t="s">
        <v>642</v>
      </c>
      <c r="W19" s="30" t="s">
        <v>642</v>
      </c>
      <c r="X19" s="52" t="s">
        <v>10</v>
      </c>
      <c r="Y19" s="52" t="s">
        <v>642</v>
      </c>
    </row>
    <row r="20" spans="1:25" s="1" customFormat="1" ht="56.25" x14ac:dyDescent="0.25">
      <c r="A20" s="10" t="s">
        <v>1789</v>
      </c>
      <c r="B20" s="11" t="s">
        <v>1790</v>
      </c>
      <c r="C20" s="26" t="s">
        <v>31</v>
      </c>
      <c r="D20" s="12" t="s">
        <v>1765</v>
      </c>
      <c r="E20" s="17">
        <v>45751</v>
      </c>
      <c r="F20" s="47" t="s">
        <v>968</v>
      </c>
      <c r="G20" s="35">
        <v>176550</v>
      </c>
      <c r="H20" s="35">
        <v>213625.5</v>
      </c>
      <c r="I20" s="35">
        <v>176550</v>
      </c>
      <c r="J20" s="35">
        <v>213625.5</v>
      </c>
      <c r="K20" s="32">
        <v>4</v>
      </c>
      <c r="L20" s="33">
        <v>45799</v>
      </c>
      <c r="M20" s="34">
        <v>132413.04999999999</v>
      </c>
      <c r="N20" s="50">
        <v>27806.7405</v>
      </c>
      <c r="O20" s="183">
        <v>160219.7905</v>
      </c>
      <c r="P20" s="16" t="s">
        <v>1791</v>
      </c>
      <c r="Q20" s="18" t="s">
        <v>1792</v>
      </c>
      <c r="R20" s="18" t="s">
        <v>1369</v>
      </c>
      <c r="S20" s="193" t="s">
        <v>91</v>
      </c>
      <c r="T20" s="30">
        <v>45825</v>
      </c>
      <c r="U20" s="17">
        <v>45827</v>
      </c>
      <c r="V20" s="17">
        <v>45826</v>
      </c>
      <c r="W20" s="30">
        <v>46008</v>
      </c>
      <c r="X20" s="52" t="s">
        <v>10</v>
      </c>
      <c r="Y20" s="52">
        <v>46008</v>
      </c>
    </row>
    <row r="21" spans="1:25" s="1" customFormat="1" ht="56.25" x14ac:dyDescent="0.25">
      <c r="A21" s="173" t="s">
        <v>2162</v>
      </c>
      <c r="B21" s="11" t="s">
        <v>993</v>
      </c>
      <c r="C21" s="26" t="s">
        <v>26</v>
      </c>
      <c r="D21" s="12" t="s">
        <v>27</v>
      </c>
      <c r="E21" s="17">
        <v>45679</v>
      </c>
      <c r="F21" s="47" t="s">
        <v>968</v>
      </c>
      <c r="G21" s="35">
        <v>30987.98</v>
      </c>
      <c r="H21" s="35">
        <v>37495.455799999996</v>
      </c>
      <c r="I21" s="35">
        <v>30987.983471074382</v>
      </c>
      <c r="J21" s="35">
        <v>37495.46</v>
      </c>
      <c r="K21" s="32">
        <v>0</v>
      </c>
      <c r="L21" s="33">
        <v>45695</v>
      </c>
      <c r="M21" s="34">
        <v>0</v>
      </c>
      <c r="N21" s="50">
        <v>0</v>
      </c>
      <c r="O21" s="183">
        <v>0</v>
      </c>
      <c r="P21" s="16" t="s">
        <v>30</v>
      </c>
      <c r="Q21" s="18" t="s">
        <v>29</v>
      </c>
      <c r="R21" s="18" t="s">
        <v>29</v>
      </c>
      <c r="S21" s="36" t="s">
        <v>947</v>
      </c>
      <c r="T21" s="30">
        <v>45695</v>
      </c>
      <c r="U21" s="17">
        <v>45695</v>
      </c>
      <c r="V21" s="17" t="s">
        <v>642</v>
      </c>
      <c r="W21" s="30" t="s">
        <v>642</v>
      </c>
      <c r="X21" s="37" t="s">
        <v>10</v>
      </c>
      <c r="Y21" s="56" t="s">
        <v>642</v>
      </c>
    </row>
    <row r="22" spans="1:25" s="1" customFormat="1" ht="56.25" x14ac:dyDescent="0.25">
      <c r="A22" s="173" t="s">
        <v>1793</v>
      </c>
      <c r="B22" s="11" t="s">
        <v>1794</v>
      </c>
      <c r="C22" s="26" t="s">
        <v>26</v>
      </c>
      <c r="D22" s="12" t="s">
        <v>27</v>
      </c>
      <c r="E22" s="17">
        <v>45684</v>
      </c>
      <c r="F22" s="47" t="s">
        <v>968</v>
      </c>
      <c r="G22" s="35">
        <v>6000</v>
      </c>
      <c r="H22" s="35">
        <v>7260</v>
      </c>
      <c r="I22" s="35">
        <v>1500</v>
      </c>
      <c r="J22" s="35">
        <v>1815</v>
      </c>
      <c r="K22" s="32">
        <v>1</v>
      </c>
      <c r="L22" s="33">
        <v>45713</v>
      </c>
      <c r="M22" s="34">
        <v>1350</v>
      </c>
      <c r="N22" s="50">
        <v>283.5</v>
      </c>
      <c r="O22" s="183">
        <v>1633.5</v>
      </c>
      <c r="P22" s="16" t="s">
        <v>1795</v>
      </c>
      <c r="Q22" s="18" t="s">
        <v>1796</v>
      </c>
      <c r="R22" s="18" t="s">
        <v>1369</v>
      </c>
      <c r="S22" s="36" t="s">
        <v>9</v>
      </c>
      <c r="T22" s="30">
        <v>45713</v>
      </c>
      <c r="U22" s="17">
        <v>45714</v>
      </c>
      <c r="V22" s="17">
        <v>45713</v>
      </c>
      <c r="W22" s="30">
        <v>46077</v>
      </c>
      <c r="X22" s="37" t="s">
        <v>1797</v>
      </c>
      <c r="Y22" s="56">
        <v>46442</v>
      </c>
    </row>
    <row r="23" spans="1:25" s="1" customFormat="1" ht="56.25" x14ac:dyDescent="0.25">
      <c r="A23" s="173" t="s">
        <v>1798</v>
      </c>
      <c r="B23" s="11" t="s">
        <v>1799</v>
      </c>
      <c r="C23" s="26" t="s">
        <v>26</v>
      </c>
      <c r="D23" s="12" t="s">
        <v>27</v>
      </c>
      <c r="E23" s="17">
        <v>45719</v>
      </c>
      <c r="F23" s="47" t="s">
        <v>968</v>
      </c>
      <c r="G23" s="35">
        <v>33641.199999999997</v>
      </c>
      <c r="H23" s="35">
        <v>40705.851999999999</v>
      </c>
      <c r="I23" s="35">
        <v>33641.198347107435</v>
      </c>
      <c r="J23" s="35">
        <v>40705.85</v>
      </c>
      <c r="K23" s="32">
        <v>1</v>
      </c>
      <c r="L23" s="33">
        <v>45743</v>
      </c>
      <c r="M23" s="34">
        <v>33641.199999999997</v>
      </c>
      <c r="N23" s="50">
        <v>7064.6519999999991</v>
      </c>
      <c r="O23" s="183">
        <v>40705.851999999999</v>
      </c>
      <c r="P23" s="16" t="s">
        <v>1800</v>
      </c>
      <c r="Q23" s="18" t="s">
        <v>1177</v>
      </c>
      <c r="R23" s="18" t="s">
        <v>1369</v>
      </c>
      <c r="S23" s="36" t="s">
        <v>152</v>
      </c>
      <c r="T23" s="30">
        <v>45749</v>
      </c>
      <c r="U23" s="17">
        <v>45749</v>
      </c>
      <c r="V23" s="17">
        <v>45750</v>
      </c>
      <c r="W23" s="30">
        <v>46479</v>
      </c>
      <c r="X23" s="37" t="s">
        <v>10</v>
      </c>
      <c r="Y23" s="56">
        <v>46479</v>
      </c>
    </row>
    <row r="24" spans="1:25" s="1" customFormat="1" ht="56.25" x14ac:dyDescent="0.25">
      <c r="A24" s="173" t="s">
        <v>1801</v>
      </c>
      <c r="B24" s="11" t="s">
        <v>1802</v>
      </c>
      <c r="C24" s="26" t="s">
        <v>26</v>
      </c>
      <c r="D24" s="12" t="s">
        <v>1141</v>
      </c>
      <c r="E24" s="17">
        <v>45833</v>
      </c>
      <c r="F24" s="39" t="s">
        <v>29</v>
      </c>
      <c r="G24" s="35">
        <v>21020.04</v>
      </c>
      <c r="H24" s="35">
        <v>25434.2484</v>
      </c>
      <c r="I24" s="35">
        <v>21020.041322314049</v>
      </c>
      <c r="J24" s="35">
        <v>25434.25</v>
      </c>
      <c r="K24" s="32">
        <v>1</v>
      </c>
      <c r="L24" s="33">
        <v>45923</v>
      </c>
      <c r="M24" s="34">
        <v>21020.04</v>
      </c>
      <c r="N24" s="50">
        <v>4414.2084000000004</v>
      </c>
      <c r="O24" s="183">
        <v>25434.2484</v>
      </c>
      <c r="P24" s="16" t="s">
        <v>1803</v>
      </c>
      <c r="Q24" s="18" t="s">
        <v>1002</v>
      </c>
      <c r="R24" s="18" t="s">
        <v>1369</v>
      </c>
      <c r="S24" s="36" t="s">
        <v>152</v>
      </c>
      <c r="T24" s="30">
        <v>45924</v>
      </c>
      <c r="U24" s="17">
        <v>45925</v>
      </c>
      <c r="V24" s="17">
        <v>45925</v>
      </c>
      <c r="W24" s="30">
        <v>46654</v>
      </c>
      <c r="X24" s="37" t="s">
        <v>10</v>
      </c>
      <c r="Y24" s="56">
        <v>46654</v>
      </c>
    </row>
    <row r="25" spans="1:25" s="1" customFormat="1" ht="45" x14ac:dyDescent="0.25">
      <c r="A25" s="173" t="s">
        <v>1804</v>
      </c>
      <c r="B25" s="11" t="s">
        <v>1805</v>
      </c>
      <c r="C25" s="26" t="s">
        <v>26</v>
      </c>
      <c r="D25" s="12" t="s">
        <v>1141</v>
      </c>
      <c r="E25" s="17">
        <v>45866</v>
      </c>
      <c r="F25" s="39" t="s">
        <v>29</v>
      </c>
      <c r="G25" s="35">
        <v>4735.87</v>
      </c>
      <c r="H25" s="35">
        <v>5730.4026999999996</v>
      </c>
      <c r="I25" s="35">
        <v>4735.8677685950415</v>
      </c>
      <c r="J25" s="35">
        <v>5730.4</v>
      </c>
      <c r="K25" s="32">
        <v>1</v>
      </c>
      <c r="L25" s="33">
        <v>45898</v>
      </c>
      <c r="M25" s="34">
        <v>4735.87</v>
      </c>
      <c r="N25" s="50">
        <v>994.53270000000009</v>
      </c>
      <c r="O25" s="183">
        <v>5730.4026999999996</v>
      </c>
      <c r="P25" s="16" t="s">
        <v>1806</v>
      </c>
      <c r="Q25" s="18" t="s">
        <v>1807</v>
      </c>
      <c r="R25" s="18" t="s">
        <v>10</v>
      </c>
      <c r="S25" s="36" t="s">
        <v>152</v>
      </c>
      <c r="T25" s="30">
        <v>45898</v>
      </c>
      <c r="U25" s="30">
        <v>45898</v>
      </c>
      <c r="V25" s="17">
        <v>45899</v>
      </c>
      <c r="W25" s="30">
        <v>46628</v>
      </c>
      <c r="X25" s="37" t="s">
        <v>10</v>
      </c>
      <c r="Y25" s="56">
        <v>46628</v>
      </c>
    </row>
    <row r="26" spans="1:25" s="1" customFormat="1" ht="67.5" x14ac:dyDescent="0.25">
      <c r="A26" s="173" t="s">
        <v>1808</v>
      </c>
      <c r="B26" s="11" t="s">
        <v>1809</v>
      </c>
      <c r="C26" s="26" t="s">
        <v>26</v>
      </c>
      <c r="D26" s="12" t="s">
        <v>27</v>
      </c>
      <c r="E26" s="17">
        <v>45966</v>
      </c>
      <c r="F26" s="47" t="s">
        <v>968</v>
      </c>
      <c r="G26" s="13">
        <v>2430</v>
      </c>
      <c r="H26" s="35">
        <v>2940.2999999999997</v>
      </c>
      <c r="I26" s="13">
        <v>2430</v>
      </c>
      <c r="J26" s="35">
        <v>2940.3</v>
      </c>
      <c r="K26" s="32">
        <v>3</v>
      </c>
      <c r="L26" s="33">
        <v>45995</v>
      </c>
      <c r="M26" s="34">
        <v>2100</v>
      </c>
      <c r="N26" s="50">
        <v>441</v>
      </c>
      <c r="O26" s="183">
        <v>2541</v>
      </c>
      <c r="P26" s="16" t="s">
        <v>1810</v>
      </c>
      <c r="Q26" s="18" t="s">
        <v>1811</v>
      </c>
      <c r="R26" s="18" t="s">
        <v>10</v>
      </c>
      <c r="S26" s="36" t="s">
        <v>715</v>
      </c>
      <c r="T26" s="30">
        <v>46006</v>
      </c>
      <c r="U26" s="17">
        <v>46003</v>
      </c>
      <c r="V26" s="17">
        <v>46023</v>
      </c>
      <c r="W26" s="30">
        <v>47119</v>
      </c>
      <c r="X26" s="37" t="s">
        <v>10</v>
      </c>
      <c r="Y26" s="52">
        <v>47119</v>
      </c>
    </row>
    <row r="27" spans="1:25" s="1" customFormat="1" ht="56.25" x14ac:dyDescent="0.25">
      <c r="A27" s="173" t="s">
        <v>1812</v>
      </c>
      <c r="B27" s="11" t="s">
        <v>1813</v>
      </c>
      <c r="C27" s="26" t="s">
        <v>26</v>
      </c>
      <c r="D27" s="12" t="s">
        <v>60</v>
      </c>
      <c r="E27" s="17">
        <v>45814</v>
      </c>
      <c r="F27" s="47" t="s">
        <v>968</v>
      </c>
      <c r="G27" s="13">
        <v>66010</v>
      </c>
      <c r="H27" s="35">
        <v>79872.099999999991</v>
      </c>
      <c r="I27" s="13">
        <v>66010</v>
      </c>
      <c r="J27" s="35">
        <v>79872.100000000006</v>
      </c>
      <c r="K27" s="32">
        <v>2</v>
      </c>
      <c r="L27" s="33">
        <v>45902</v>
      </c>
      <c r="M27" s="34">
        <v>50827.7</v>
      </c>
      <c r="N27" s="50">
        <v>10673.816999999999</v>
      </c>
      <c r="O27" s="183">
        <v>61501.516999999993</v>
      </c>
      <c r="P27" s="16" t="s">
        <v>1748</v>
      </c>
      <c r="Q27" s="18" t="s">
        <v>1749</v>
      </c>
      <c r="R27" s="18" t="s">
        <v>1814</v>
      </c>
      <c r="S27" s="36" t="s">
        <v>9</v>
      </c>
      <c r="T27" s="30">
        <v>45903</v>
      </c>
      <c r="U27" s="17">
        <v>45905</v>
      </c>
      <c r="V27" s="17">
        <v>45915</v>
      </c>
      <c r="W27" s="30">
        <v>46279</v>
      </c>
      <c r="X27" s="37" t="s">
        <v>10</v>
      </c>
      <c r="Y27" s="52">
        <v>46279</v>
      </c>
    </row>
    <row r="28" spans="1:25" s="1" customFormat="1" ht="56.25" x14ac:dyDescent="0.25">
      <c r="A28" s="173" t="s">
        <v>2163</v>
      </c>
      <c r="B28" s="11" t="s">
        <v>2164</v>
      </c>
      <c r="C28" s="26" t="s">
        <v>26</v>
      </c>
      <c r="D28" s="12" t="s">
        <v>60</v>
      </c>
      <c r="E28" s="17">
        <v>45939</v>
      </c>
      <c r="F28" s="47" t="s">
        <v>968</v>
      </c>
      <c r="G28" s="13">
        <v>11400</v>
      </c>
      <c r="H28" s="35">
        <v>13794</v>
      </c>
      <c r="I28" s="13">
        <v>5700</v>
      </c>
      <c r="J28" s="35">
        <v>6897</v>
      </c>
      <c r="K28" s="32">
        <v>2</v>
      </c>
      <c r="L28" s="33">
        <v>45961</v>
      </c>
      <c r="M28" s="34">
        <v>0</v>
      </c>
      <c r="N28" s="50">
        <v>0</v>
      </c>
      <c r="O28" s="183">
        <v>0</v>
      </c>
      <c r="P28" s="16" t="s">
        <v>224</v>
      </c>
      <c r="Q28" s="18" t="s">
        <v>29</v>
      </c>
      <c r="R28" s="18" t="s">
        <v>29</v>
      </c>
      <c r="S28" s="36" t="s">
        <v>9</v>
      </c>
      <c r="T28" s="30">
        <v>45961</v>
      </c>
      <c r="U28" s="17">
        <v>45964</v>
      </c>
      <c r="V28" s="17" t="s">
        <v>642</v>
      </c>
      <c r="W28" s="30" t="s">
        <v>642</v>
      </c>
      <c r="X28" s="37" t="s">
        <v>9</v>
      </c>
      <c r="Y28" s="52"/>
    </row>
    <row r="29" spans="1:25" s="1" customFormat="1" ht="56.25" x14ac:dyDescent="0.25">
      <c r="A29" s="10" t="s">
        <v>1815</v>
      </c>
      <c r="B29" s="11" t="s">
        <v>1816</v>
      </c>
      <c r="C29" s="26" t="s">
        <v>26</v>
      </c>
      <c r="D29" s="12" t="s">
        <v>60</v>
      </c>
      <c r="E29" s="39">
        <v>45562</v>
      </c>
      <c r="F29" s="47" t="s">
        <v>968</v>
      </c>
      <c r="G29" s="35">
        <v>90600</v>
      </c>
      <c r="H29" s="35">
        <v>109626</v>
      </c>
      <c r="I29" s="35">
        <v>36240</v>
      </c>
      <c r="J29" s="35">
        <v>43850.400000000001</v>
      </c>
      <c r="K29" s="32">
        <v>3</v>
      </c>
      <c r="L29" s="33">
        <v>45678</v>
      </c>
      <c r="M29" s="34">
        <v>24414</v>
      </c>
      <c r="N29" s="50">
        <v>5126.9399999999996</v>
      </c>
      <c r="O29" s="183">
        <v>29540.94</v>
      </c>
      <c r="P29" s="16" t="s">
        <v>1817</v>
      </c>
      <c r="Q29" s="18" t="s">
        <v>1818</v>
      </c>
      <c r="R29" s="18" t="s">
        <v>1369</v>
      </c>
      <c r="S29" s="36" t="s">
        <v>152</v>
      </c>
      <c r="T29" s="30">
        <v>45680</v>
      </c>
      <c r="U29" s="17">
        <v>45680</v>
      </c>
      <c r="V29" s="17">
        <v>45681</v>
      </c>
      <c r="W29" s="196">
        <v>46410</v>
      </c>
      <c r="X29" s="37" t="s">
        <v>1819</v>
      </c>
      <c r="Y29" s="52"/>
    </row>
    <row r="30" spans="1:25" s="1" customFormat="1" ht="56.25" x14ac:dyDescent="0.25">
      <c r="A30" s="10" t="s">
        <v>1820</v>
      </c>
      <c r="B30" s="11" t="s">
        <v>1821</v>
      </c>
      <c r="C30" s="26" t="s">
        <v>31</v>
      </c>
      <c r="D30" s="12" t="s">
        <v>60</v>
      </c>
      <c r="E30" s="39">
        <v>45588</v>
      </c>
      <c r="F30" s="47" t="s">
        <v>968</v>
      </c>
      <c r="G30" s="35">
        <v>18000</v>
      </c>
      <c r="H30" s="35">
        <v>21780</v>
      </c>
      <c r="I30" s="35">
        <v>6000</v>
      </c>
      <c r="J30" s="35">
        <v>7260</v>
      </c>
      <c r="K30" s="32">
        <v>3</v>
      </c>
      <c r="L30" s="33">
        <v>45665</v>
      </c>
      <c r="M30" s="34">
        <v>6000</v>
      </c>
      <c r="N30" s="50">
        <v>1260</v>
      </c>
      <c r="O30" s="183">
        <v>7260</v>
      </c>
      <c r="P30" s="16" t="s">
        <v>1822</v>
      </c>
      <c r="Q30" s="18" t="s">
        <v>1823</v>
      </c>
      <c r="R30" s="18" t="s">
        <v>1369</v>
      </c>
      <c r="S30" s="36" t="s">
        <v>9</v>
      </c>
      <c r="T30" s="30">
        <v>45670</v>
      </c>
      <c r="U30" s="17">
        <v>45671</v>
      </c>
      <c r="V30" s="17">
        <v>45671</v>
      </c>
      <c r="W30" s="30">
        <v>46035</v>
      </c>
      <c r="X30" s="37" t="s">
        <v>1460</v>
      </c>
      <c r="Y30" s="52">
        <v>46184</v>
      </c>
    </row>
    <row r="31" spans="1:25" s="1" customFormat="1" ht="56.25" x14ac:dyDescent="0.25">
      <c r="A31" s="10" t="s">
        <v>1824</v>
      </c>
      <c r="B31" s="11" t="s">
        <v>1825</v>
      </c>
      <c r="C31" s="26" t="s">
        <v>31</v>
      </c>
      <c r="D31" s="12" t="s">
        <v>60</v>
      </c>
      <c r="E31" s="39">
        <v>45595</v>
      </c>
      <c r="F31" s="47" t="s">
        <v>968</v>
      </c>
      <c r="G31" s="35">
        <v>55000</v>
      </c>
      <c r="H31" s="35">
        <v>66550</v>
      </c>
      <c r="I31" s="35">
        <v>25000</v>
      </c>
      <c r="J31" s="35">
        <v>30250</v>
      </c>
      <c r="K31" s="32">
        <v>2</v>
      </c>
      <c r="L31" s="33">
        <v>45671</v>
      </c>
      <c r="M31" s="34">
        <v>45673</v>
      </c>
      <c r="N31" s="50">
        <v>9591.33</v>
      </c>
      <c r="O31" s="183">
        <v>55264.33</v>
      </c>
      <c r="P31" s="16" t="s">
        <v>1826</v>
      </c>
      <c r="Q31" s="18" t="s">
        <v>1827</v>
      </c>
      <c r="R31" s="18" t="s">
        <v>1369</v>
      </c>
      <c r="S31" s="36" t="s">
        <v>9</v>
      </c>
      <c r="T31" s="30">
        <v>45673</v>
      </c>
      <c r="U31" s="17">
        <v>45673</v>
      </c>
      <c r="V31" s="17">
        <v>45674</v>
      </c>
      <c r="W31" s="30">
        <v>46038</v>
      </c>
      <c r="X31" s="37" t="s">
        <v>1460</v>
      </c>
      <c r="Y31" s="52">
        <v>46038</v>
      </c>
    </row>
    <row r="32" spans="1:25" s="1" customFormat="1" ht="45" x14ac:dyDescent="0.25">
      <c r="A32" s="215" t="s">
        <v>2165</v>
      </c>
      <c r="B32" s="216" t="s">
        <v>2166</v>
      </c>
      <c r="C32" s="217" t="s">
        <v>26</v>
      </c>
      <c r="D32" s="218" t="s">
        <v>1141</v>
      </c>
      <c r="E32" s="219" t="s">
        <v>29</v>
      </c>
      <c r="F32" s="219" t="s">
        <v>29</v>
      </c>
      <c r="G32" s="35" t="s">
        <v>29</v>
      </c>
      <c r="H32" s="35" t="s">
        <v>29</v>
      </c>
      <c r="I32" s="35" t="s">
        <v>29</v>
      </c>
      <c r="J32" s="35" t="s">
        <v>29</v>
      </c>
      <c r="K32" s="32" t="s">
        <v>29</v>
      </c>
      <c r="L32" s="33" t="s">
        <v>29</v>
      </c>
      <c r="M32" s="34">
        <v>0</v>
      </c>
      <c r="N32" s="50">
        <v>0</v>
      </c>
      <c r="O32" s="183">
        <v>0</v>
      </c>
      <c r="P32" s="220" t="s">
        <v>932</v>
      </c>
      <c r="Q32" s="221" t="s">
        <v>2167</v>
      </c>
      <c r="R32" s="221" t="s">
        <v>1369</v>
      </c>
      <c r="S32" s="36" t="s">
        <v>9</v>
      </c>
      <c r="T32" s="30">
        <v>45707</v>
      </c>
      <c r="U32" s="222">
        <v>45707</v>
      </c>
      <c r="V32" s="222"/>
      <c r="W32" s="30"/>
      <c r="X32" s="37"/>
      <c r="Y32" s="52"/>
    </row>
    <row r="33" spans="1:25" s="1" customFormat="1" ht="56.25" x14ac:dyDescent="0.25">
      <c r="A33" s="215" t="s">
        <v>1828</v>
      </c>
      <c r="B33" s="216" t="s">
        <v>1829</v>
      </c>
      <c r="C33" s="217" t="s">
        <v>31</v>
      </c>
      <c r="D33" s="218" t="s">
        <v>60</v>
      </c>
      <c r="E33" s="219">
        <v>45624</v>
      </c>
      <c r="F33" s="223" t="s">
        <v>968</v>
      </c>
      <c r="G33" s="35">
        <v>36000</v>
      </c>
      <c r="H33" s="35">
        <v>43560</v>
      </c>
      <c r="I33" s="35">
        <v>12000</v>
      </c>
      <c r="J33" s="35">
        <v>14520</v>
      </c>
      <c r="K33" s="32">
        <v>1</v>
      </c>
      <c r="L33" s="33">
        <v>45688</v>
      </c>
      <c r="M33" s="34">
        <v>12000</v>
      </c>
      <c r="N33" s="50">
        <v>2520</v>
      </c>
      <c r="O33" s="183">
        <v>14520</v>
      </c>
      <c r="P33" s="220" t="s">
        <v>1830</v>
      </c>
      <c r="Q33" s="221" t="s">
        <v>1831</v>
      </c>
      <c r="R33" s="221" t="s">
        <v>1369</v>
      </c>
      <c r="S33" s="36" t="s">
        <v>9</v>
      </c>
      <c r="T33" s="30">
        <v>45692</v>
      </c>
      <c r="U33" s="222">
        <v>45693</v>
      </c>
      <c r="V33" s="222">
        <v>45693</v>
      </c>
      <c r="W33" s="30">
        <v>46057</v>
      </c>
      <c r="X33" s="37" t="s">
        <v>1460</v>
      </c>
      <c r="Y33" s="52">
        <v>46057</v>
      </c>
    </row>
    <row r="34" spans="1:25" s="1" customFormat="1" ht="56.25" x14ac:dyDescent="0.25">
      <c r="A34" s="10" t="s">
        <v>1832</v>
      </c>
      <c r="B34" s="11" t="s">
        <v>2168</v>
      </c>
      <c r="C34" s="26" t="s">
        <v>31</v>
      </c>
      <c r="D34" s="12" t="s">
        <v>60</v>
      </c>
      <c r="E34" s="39">
        <v>45624</v>
      </c>
      <c r="F34" s="47" t="s">
        <v>968</v>
      </c>
      <c r="G34" s="35">
        <v>45000</v>
      </c>
      <c r="H34" s="35">
        <v>54450</v>
      </c>
      <c r="I34" s="35">
        <v>15000</v>
      </c>
      <c r="J34" s="35">
        <v>18150</v>
      </c>
      <c r="K34" s="32">
        <v>1</v>
      </c>
      <c r="L34" s="33">
        <v>45688</v>
      </c>
      <c r="M34" s="34">
        <v>15000</v>
      </c>
      <c r="N34" s="50">
        <v>3150</v>
      </c>
      <c r="O34" s="183">
        <v>18150</v>
      </c>
      <c r="P34" s="16" t="s">
        <v>1830</v>
      </c>
      <c r="Q34" s="18" t="s">
        <v>1831</v>
      </c>
      <c r="R34" s="18" t="s">
        <v>1369</v>
      </c>
      <c r="S34" s="36" t="s">
        <v>9</v>
      </c>
      <c r="T34" s="30">
        <v>45692</v>
      </c>
      <c r="U34" s="17">
        <v>45693</v>
      </c>
      <c r="V34" s="17">
        <v>45693</v>
      </c>
      <c r="W34" s="30">
        <v>46057</v>
      </c>
      <c r="X34" s="37" t="s">
        <v>1460</v>
      </c>
      <c r="Y34" s="52">
        <v>46057</v>
      </c>
    </row>
    <row r="35" spans="1:25" s="1" customFormat="1" ht="56.25" x14ac:dyDescent="0.25">
      <c r="A35" s="10" t="s">
        <v>1833</v>
      </c>
      <c r="B35" s="11" t="s">
        <v>1834</v>
      </c>
      <c r="C35" s="26" t="s">
        <v>26</v>
      </c>
      <c r="D35" s="12" t="s">
        <v>60</v>
      </c>
      <c r="E35" s="39">
        <v>45688</v>
      </c>
      <c r="F35" s="47" t="s">
        <v>968</v>
      </c>
      <c r="G35" s="35">
        <v>84000</v>
      </c>
      <c r="H35" s="35">
        <v>101640</v>
      </c>
      <c r="I35" s="35">
        <v>42000</v>
      </c>
      <c r="J35" s="35">
        <v>50820</v>
      </c>
      <c r="K35" s="32">
        <v>3</v>
      </c>
      <c r="L35" s="33">
        <v>45763</v>
      </c>
      <c r="M35" s="34">
        <v>42000</v>
      </c>
      <c r="N35" s="50">
        <v>8820</v>
      </c>
      <c r="O35" s="183">
        <v>50820</v>
      </c>
      <c r="P35" s="16" t="s">
        <v>1835</v>
      </c>
      <c r="Q35" s="18" t="s">
        <v>1836</v>
      </c>
      <c r="R35" s="18" t="s">
        <v>1369</v>
      </c>
      <c r="S35" s="36" t="s">
        <v>9</v>
      </c>
      <c r="T35" s="30">
        <v>45771</v>
      </c>
      <c r="U35" s="17">
        <v>45772</v>
      </c>
      <c r="V35" s="17">
        <v>45775</v>
      </c>
      <c r="W35" s="30">
        <v>46139</v>
      </c>
      <c r="X35" s="37" t="s">
        <v>9</v>
      </c>
      <c r="Y35" s="52"/>
    </row>
    <row r="36" spans="1:25" s="1" customFormat="1" ht="56.25" x14ac:dyDescent="0.25">
      <c r="A36" s="10" t="s">
        <v>1837</v>
      </c>
      <c r="B36" s="11" t="s">
        <v>1838</v>
      </c>
      <c r="C36" s="26" t="s">
        <v>1839</v>
      </c>
      <c r="D36" s="12" t="s">
        <v>60</v>
      </c>
      <c r="E36" s="39">
        <v>45694</v>
      </c>
      <c r="F36" s="47" t="s">
        <v>968</v>
      </c>
      <c r="G36" s="35">
        <v>124000</v>
      </c>
      <c r="H36" s="13">
        <v>150040</v>
      </c>
      <c r="I36" s="13">
        <v>62000</v>
      </c>
      <c r="J36" s="13">
        <v>75020</v>
      </c>
      <c r="K36" s="14">
        <v>7</v>
      </c>
      <c r="L36" s="33">
        <v>45749</v>
      </c>
      <c r="M36" s="34">
        <v>62000</v>
      </c>
      <c r="N36" s="50">
        <v>13020</v>
      </c>
      <c r="O36" s="183">
        <v>75020</v>
      </c>
      <c r="P36" s="16" t="s">
        <v>1840</v>
      </c>
      <c r="Q36" s="18" t="s">
        <v>1841</v>
      </c>
      <c r="R36" s="18" t="s">
        <v>1369</v>
      </c>
      <c r="S36" s="36" t="s">
        <v>9</v>
      </c>
      <c r="T36" s="30">
        <v>45779</v>
      </c>
      <c r="U36" s="17">
        <v>45779</v>
      </c>
      <c r="V36" s="17">
        <v>45779</v>
      </c>
      <c r="W36" s="30">
        <v>46143</v>
      </c>
      <c r="X36" s="36" t="s">
        <v>9</v>
      </c>
      <c r="Y36" s="52">
        <v>46508</v>
      </c>
    </row>
    <row r="37" spans="1:25" s="1" customFormat="1" ht="56.25" x14ac:dyDescent="0.25">
      <c r="A37" s="10" t="s">
        <v>2169</v>
      </c>
      <c r="B37" s="11" t="s">
        <v>1842</v>
      </c>
      <c r="C37" s="26" t="s">
        <v>26</v>
      </c>
      <c r="D37" s="12" t="s">
        <v>1765</v>
      </c>
      <c r="E37" s="39">
        <v>45848</v>
      </c>
      <c r="F37" s="47" t="s">
        <v>968</v>
      </c>
      <c r="G37" s="35">
        <v>239553.72</v>
      </c>
      <c r="H37" s="13">
        <v>289860.0012</v>
      </c>
      <c r="I37" s="13">
        <v>79851.239669421484</v>
      </c>
      <c r="J37" s="13">
        <v>96620</v>
      </c>
      <c r="K37" s="14">
        <v>2</v>
      </c>
      <c r="L37" s="33">
        <v>45926</v>
      </c>
      <c r="M37" s="34">
        <v>0</v>
      </c>
      <c r="N37" s="50">
        <v>0</v>
      </c>
      <c r="O37" s="183">
        <v>0</v>
      </c>
      <c r="P37" s="16" t="s">
        <v>224</v>
      </c>
      <c r="Q37" s="18" t="s">
        <v>29</v>
      </c>
      <c r="R37" s="18" t="s">
        <v>29</v>
      </c>
      <c r="S37" s="36" t="s">
        <v>9</v>
      </c>
      <c r="T37" s="30">
        <v>45926</v>
      </c>
      <c r="U37" s="17">
        <v>45926</v>
      </c>
      <c r="V37" s="17" t="s">
        <v>642</v>
      </c>
      <c r="W37" s="30" t="s">
        <v>642</v>
      </c>
      <c r="X37" s="37" t="s">
        <v>1460</v>
      </c>
      <c r="Y37" s="52"/>
    </row>
    <row r="38" spans="1:25" s="1" customFormat="1" ht="67.5" x14ac:dyDescent="0.25">
      <c r="A38" s="10" t="s">
        <v>1843</v>
      </c>
      <c r="B38" s="11" t="s">
        <v>1844</v>
      </c>
      <c r="C38" s="26" t="s">
        <v>26</v>
      </c>
      <c r="D38" s="12" t="s">
        <v>60</v>
      </c>
      <c r="E38" s="39">
        <v>45695</v>
      </c>
      <c r="F38" s="47" t="s">
        <v>968</v>
      </c>
      <c r="G38" s="35">
        <v>7800</v>
      </c>
      <c r="H38" s="13">
        <v>7800</v>
      </c>
      <c r="I38" s="13">
        <v>3900</v>
      </c>
      <c r="J38" s="13">
        <v>3900</v>
      </c>
      <c r="K38" s="14">
        <v>2</v>
      </c>
      <c r="L38" s="33">
        <v>45737</v>
      </c>
      <c r="M38" s="34">
        <v>3343.9</v>
      </c>
      <c r="N38" s="50">
        <v>0</v>
      </c>
      <c r="O38" s="183">
        <v>3343.9</v>
      </c>
      <c r="P38" s="16" t="s">
        <v>1845</v>
      </c>
      <c r="Q38" s="18" t="s">
        <v>681</v>
      </c>
      <c r="R38" s="18" t="s">
        <v>10</v>
      </c>
      <c r="S38" s="36" t="s">
        <v>9</v>
      </c>
      <c r="T38" s="30">
        <v>45742</v>
      </c>
      <c r="U38" s="17">
        <v>45742</v>
      </c>
      <c r="V38" s="17">
        <v>45743</v>
      </c>
      <c r="W38" s="30">
        <v>46107</v>
      </c>
      <c r="X38" s="36" t="s">
        <v>9</v>
      </c>
      <c r="Y38" s="52"/>
    </row>
    <row r="39" spans="1:25" s="1" customFormat="1" ht="78.75" x14ac:dyDescent="0.25">
      <c r="A39" s="10" t="s">
        <v>1846</v>
      </c>
      <c r="B39" s="11" t="s">
        <v>1847</v>
      </c>
      <c r="C39" s="26" t="s">
        <v>26</v>
      </c>
      <c r="D39" s="12" t="s">
        <v>60</v>
      </c>
      <c r="E39" s="39">
        <v>45695</v>
      </c>
      <c r="F39" s="47" t="s">
        <v>968</v>
      </c>
      <c r="G39" s="35">
        <v>2400</v>
      </c>
      <c r="H39" s="13">
        <v>2400</v>
      </c>
      <c r="I39" s="13">
        <v>1200</v>
      </c>
      <c r="J39" s="13">
        <v>1200</v>
      </c>
      <c r="K39" s="14">
        <v>3</v>
      </c>
      <c r="L39" s="33">
        <v>45748</v>
      </c>
      <c r="M39" s="34">
        <v>702.96</v>
      </c>
      <c r="N39" s="50">
        <v>0</v>
      </c>
      <c r="O39" s="183">
        <v>702.96</v>
      </c>
      <c r="P39" s="16" t="s">
        <v>1848</v>
      </c>
      <c r="Q39" s="18" t="s">
        <v>685</v>
      </c>
      <c r="R39" s="18" t="s">
        <v>10</v>
      </c>
      <c r="S39" s="36" t="s">
        <v>9</v>
      </c>
      <c r="T39" s="30">
        <v>45768</v>
      </c>
      <c r="U39" s="17">
        <v>45769</v>
      </c>
      <c r="V39" s="17">
        <v>45768</v>
      </c>
      <c r="W39" s="30">
        <v>46132</v>
      </c>
      <c r="X39" s="36" t="s">
        <v>9</v>
      </c>
      <c r="Y39" s="52"/>
    </row>
    <row r="40" spans="1:25" s="1" customFormat="1" ht="67.5" x14ac:dyDescent="0.25">
      <c r="A40" s="10" t="s">
        <v>1849</v>
      </c>
      <c r="B40" s="11" t="s">
        <v>1850</v>
      </c>
      <c r="C40" s="26" t="s">
        <v>26</v>
      </c>
      <c r="D40" s="12" t="s">
        <v>60</v>
      </c>
      <c r="E40" s="39">
        <v>45695</v>
      </c>
      <c r="F40" s="47" t="s">
        <v>968</v>
      </c>
      <c r="G40" s="35">
        <v>19200</v>
      </c>
      <c r="H40" s="13">
        <v>19200</v>
      </c>
      <c r="I40" s="13">
        <v>9600</v>
      </c>
      <c r="J40" s="13">
        <v>9600</v>
      </c>
      <c r="K40" s="14">
        <v>2</v>
      </c>
      <c r="L40" s="33">
        <v>45737</v>
      </c>
      <c r="M40" s="34">
        <v>9500</v>
      </c>
      <c r="N40" s="50">
        <v>0</v>
      </c>
      <c r="O40" s="183">
        <v>9500</v>
      </c>
      <c r="P40" s="16" t="s">
        <v>1845</v>
      </c>
      <c r="Q40" s="18" t="s">
        <v>681</v>
      </c>
      <c r="R40" s="18" t="s">
        <v>10</v>
      </c>
      <c r="S40" s="36" t="s">
        <v>9</v>
      </c>
      <c r="T40" s="30">
        <v>45742</v>
      </c>
      <c r="U40" s="17">
        <v>45742</v>
      </c>
      <c r="V40" s="17">
        <v>45743</v>
      </c>
      <c r="W40" s="30">
        <v>46107</v>
      </c>
      <c r="X40" s="36" t="s">
        <v>9</v>
      </c>
      <c r="Y40" s="52"/>
    </row>
    <row r="41" spans="1:25" s="1" customFormat="1" ht="67.5" x14ac:dyDescent="0.25">
      <c r="A41" s="10" t="s">
        <v>1851</v>
      </c>
      <c r="B41" s="11" t="s">
        <v>1852</v>
      </c>
      <c r="C41" s="26" t="s">
        <v>26</v>
      </c>
      <c r="D41" s="12" t="s">
        <v>60</v>
      </c>
      <c r="E41" s="39">
        <v>45695</v>
      </c>
      <c r="F41" s="47" t="s">
        <v>968</v>
      </c>
      <c r="G41" s="35">
        <v>2800</v>
      </c>
      <c r="H41" s="13">
        <v>2800</v>
      </c>
      <c r="I41" s="13">
        <v>1400</v>
      </c>
      <c r="J41" s="13">
        <v>1400</v>
      </c>
      <c r="K41" s="14">
        <v>3</v>
      </c>
      <c r="L41" s="33">
        <v>45737</v>
      </c>
      <c r="M41" s="34">
        <v>1150</v>
      </c>
      <c r="N41" s="50">
        <v>0</v>
      </c>
      <c r="O41" s="183">
        <v>1150</v>
      </c>
      <c r="P41" s="16" t="s">
        <v>1845</v>
      </c>
      <c r="Q41" s="18" t="s">
        <v>681</v>
      </c>
      <c r="R41" s="18" t="s">
        <v>10</v>
      </c>
      <c r="S41" s="36" t="s">
        <v>9</v>
      </c>
      <c r="T41" s="30">
        <v>45742</v>
      </c>
      <c r="U41" s="17">
        <v>45742</v>
      </c>
      <c r="V41" s="17">
        <v>45743</v>
      </c>
      <c r="W41" s="30">
        <v>46107</v>
      </c>
      <c r="X41" s="36" t="s">
        <v>9</v>
      </c>
      <c r="Y41" s="52"/>
    </row>
    <row r="42" spans="1:25" s="1" customFormat="1" ht="67.5" x14ac:dyDescent="0.25">
      <c r="A42" s="10" t="s">
        <v>1853</v>
      </c>
      <c r="B42" s="11" t="s">
        <v>1854</v>
      </c>
      <c r="C42" s="26" t="s">
        <v>26</v>
      </c>
      <c r="D42" s="12" t="s">
        <v>60</v>
      </c>
      <c r="E42" s="39">
        <v>45695</v>
      </c>
      <c r="F42" s="47" t="s">
        <v>968</v>
      </c>
      <c r="G42" s="35">
        <v>13800</v>
      </c>
      <c r="H42" s="13">
        <v>13800</v>
      </c>
      <c r="I42" s="13">
        <v>6900</v>
      </c>
      <c r="J42" s="13">
        <v>6900</v>
      </c>
      <c r="K42" s="14">
        <v>2</v>
      </c>
      <c r="L42" s="33">
        <v>45737</v>
      </c>
      <c r="M42" s="34">
        <v>5622.28</v>
      </c>
      <c r="N42" s="50">
        <v>0</v>
      </c>
      <c r="O42" s="183">
        <v>5622.28</v>
      </c>
      <c r="P42" s="16" t="s">
        <v>1845</v>
      </c>
      <c r="Q42" s="18" t="s">
        <v>681</v>
      </c>
      <c r="R42" s="18" t="s">
        <v>10</v>
      </c>
      <c r="S42" s="36" t="s">
        <v>9</v>
      </c>
      <c r="T42" s="30">
        <v>45742</v>
      </c>
      <c r="U42" s="17">
        <v>45742</v>
      </c>
      <c r="V42" s="17">
        <v>45757</v>
      </c>
      <c r="W42" s="30">
        <v>46121</v>
      </c>
      <c r="X42" s="36" t="s">
        <v>9</v>
      </c>
      <c r="Y42" s="52"/>
    </row>
    <row r="43" spans="1:25" s="1" customFormat="1" ht="78.75" x14ac:dyDescent="0.25">
      <c r="A43" s="10" t="s">
        <v>1855</v>
      </c>
      <c r="B43" s="11" t="s">
        <v>1856</v>
      </c>
      <c r="C43" s="26" t="s">
        <v>26</v>
      </c>
      <c r="D43" s="12" t="s">
        <v>60</v>
      </c>
      <c r="E43" s="39">
        <v>45695</v>
      </c>
      <c r="F43" s="47" t="s">
        <v>968</v>
      </c>
      <c r="G43" s="35">
        <v>4800</v>
      </c>
      <c r="H43" s="13">
        <v>4800</v>
      </c>
      <c r="I43" s="13">
        <v>2400</v>
      </c>
      <c r="J43" s="13">
        <v>2400</v>
      </c>
      <c r="K43" s="14">
        <v>3</v>
      </c>
      <c r="L43" s="33">
        <v>45748</v>
      </c>
      <c r="M43" s="34">
        <v>1081.49</v>
      </c>
      <c r="N43" s="50">
        <v>0</v>
      </c>
      <c r="O43" s="183">
        <v>1081.49</v>
      </c>
      <c r="P43" s="16" t="s">
        <v>1848</v>
      </c>
      <c r="Q43" s="18" t="s">
        <v>685</v>
      </c>
      <c r="R43" s="18" t="s">
        <v>10</v>
      </c>
      <c r="S43" s="36" t="s">
        <v>9</v>
      </c>
      <c r="T43" s="30">
        <v>45768</v>
      </c>
      <c r="U43" s="17">
        <v>45769</v>
      </c>
      <c r="V43" s="17">
        <v>45768</v>
      </c>
      <c r="W43" s="30">
        <v>46132</v>
      </c>
      <c r="X43" s="36" t="s">
        <v>9</v>
      </c>
      <c r="Y43" s="52"/>
    </row>
    <row r="44" spans="1:25" s="1" customFormat="1" ht="56.25" x14ac:dyDescent="0.25">
      <c r="A44" s="10" t="s">
        <v>1857</v>
      </c>
      <c r="B44" s="11" t="s">
        <v>1858</v>
      </c>
      <c r="C44" s="26" t="s">
        <v>26</v>
      </c>
      <c r="D44" s="12" t="s">
        <v>60</v>
      </c>
      <c r="E44" s="39">
        <v>45701</v>
      </c>
      <c r="F44" s="47" t="s">
        <v>968</v>
      </c>
      <c r="G44" s="35">
        <v>89996.13</v>
      </c>
      <c r="H44" s="13">
        <v>108895.31730000001</v>
      </c>
      <c r="I44" s="13">
        <v>30486.942148760329</v>
      </c>
      <c r="J44" s="13">
        <v>36889.199999999997</v>
      </c>
      <c r="K44" s="14">
        <v>6</v>
      </c>
      <c r="L44" s="33">
        <v>45723</v>
      </c>
      <c r="M44" s="34">
        <v>25843.56</v>
      </c>
      <c r="N44" s="50">
        <v>5427.1476000000002</v>
      </c>
      <c r="O44" s="183">
        <v>31270.707600000002</v>
      </c>
      <c r="P44" s="16" t="s">
        <v>1859</v>
      </c>
      <c r="Q44" s="18" t="s">
        <v>1860</v>
      </c>
      <c r="R44" s="18" t="s">
        <v>10</v>
      </c>
      <c r="S44" s="36" t="s">
        <v>9</v>
      </c>
      <c r="T44" s="30">
        <v>45730</v>
      </c>
      <c r="U44" s="17">
        <v>45734</v>
      </c>
      <c r="V44" s="17">
        <v>45740</v>
      </c>
      <c r="W44" s="30">
        <v>46104</v>
      </c>
      <c r="X44" s="36" t="s">
        <v>1861</v>
      </c>
      <c r="Y44" s="52">
        <v>46469</v>
      </c>
    </row>
    <row r="45" spans="1:25" s="1" customFormat="1" ht="78.75" x14ac:dyDescent="0.25">
      <c r="A45" s="10" t="s">
        <v>1862</v>
      </c>
      <c r="B45" s="11" t="s">
        <v>1863</v>
      </c>
      <c r="C45" s="26" t="s">
        <v>31</v>
      </c>
      <c r="D45" s="12" t="s">
        <v>60</v>
      </c>
      <c r="E45" s="39">
        <v>45756</v>
      </c>
      <c r="F45" s="47" t="s">
        <v>968</v>
      </c>
      <c r="G45" s="35">
        <v>35000</v>
      </c>
      <c r="H45" s="13">
        <v>42350</v>
      </c>
      <c r="I45" s="13">
        <v>7000</v>
      </c>
      <c r="J45" s="13">
        <v>8470</v>
      </c>
      <c r="K45" s="14">
        <v>1</v>
      </c>
      <c r="L45" s="33">
        <v>45827</v>
      </c>
      <c r="M45" s="34">
        <v>7000</v>
      </c>
      <c r="N45" s="50">
        <v>1470</v>
      </c>
      <c r="O45" s="183">
        <v>8470</v>
      </c>
      <c r="P45" s="16" t="s">
        <v>1864</v>
      </c>
      <c r="Q45" s="18" t="s">
        <v>1865</v>
      </c>
      <c r="R45" s="18" t="s">
        <v>1369</v>
      </c>
      <c r="S45" s="36" t="s">
        <v>9</v>
      </c>
      <c r="T45" s="30">
        <v>45828</v>
      </c>
      <c r="U45" s="17">
        <v>45833</v>
      </c>
      <c r="V45" s="17">
        <v>45833</v>
      </c>
      <c r="W45" s="30">
        <v>46197</v>
      </c>
      <c r="X45" s="36" t="s">
        <v>1866</v>
      </c>
      <c r="Y45" s="52"/>
    </row>
    <row r="46" spans="1:25" s="1" customFormat="1" ht="67.5" x14ac:dyDescent="0.25">
      <c r="A46" s="10" t="s">
        <v>2170</v>
      </c>
      <c r="B46" s="11" t="s">
        <v>2171</v>
      </c>
      <c r="C46" s="26" t="s">
        <v>31</v>
      </c>
      <c r="D46" s="12" t="s">
        <v>60</v>
      </c>
      <c r="E46" s="39">
        <v>45756</v>
      </c>
      <c r="F46" s="47" t="s">
        <v>968</v>
      </c>
      <c r="G46" s="35">
        <v>12500</v>
      </c>
      <c r="H46" s="13">
        <v>15125</v>
      </c>
      <c r="I46" s="13">
        <v>2500</v>
      </c>
      <c r="J46" s="13">
        <v>3025</v>
      </c>
      <c r="K46" s="213">
        <v>0</v>
      </c>
      <c r="L46" s="214">
        <v>45779</v>
      </c>
      <c r="M46" s="34">
        <v>0</v>
      </c>
      <c r="N46" s="50">
        <v>0</v>
      </c>
      <c r="O46" s="183">
        <v>0</v>
      </c>
      <c r="P46" s="16" t="s">
        <v>30</v>
      </c>
      <c r="Q46" s="18" t="s">
        <v>29</v>
      </c>
      <c r="R46" s="18" t="s">
        <v>29</v>
      </c>
      <c r="S46" s="36" t="s">
        <v>9</v>
      </c>
      <c r="T46" s="30">
        <v>45779</v>
      </c>
      <c r="U46" s="17">
        <v>45779</v>
      </c>
      <c r="V46" s="17" t="s">
        <v>642</v>
      </c>
      <c r="W46" s="30" t="s">
        <v>642</v>
      </c>
      <c r="X46" s="36" t="s">
        <v>1866</v>
      </c>
      <c r="Y46" s="56" t="s">
        <v>642</v>
      </c>
    </row>
    <row r="47" spans="1:25" s="1" customFormat="1" ht="67.5" x14ac:dyDescent="0.25">
      <c r="A47" s="10" t="s">
        <v>2172</v>
      </c>
      <c r="B47" s="11" t="s">
        <v>2173</v>
      </c>
      <c r="C47" s="26" t="s">
        <v>31</v>
      </c>
      <c r="D47" s="12" t="s">
        <v>60</v>
      </c>
      <c r="E47" s="39">
        <v>45756</v>
      </c>
      <c r="F47" s="47" t="s">
        <v>968</v>
      </c>
      <c r="G47" s="35">
        <v>5000</v>
      </c>
      <c r="H47" s="13">
        <v>6050</v>
      </c>
      <c r="I47" s="13">
        <v>1000</v>
      </c>
      <c r="J47" s="13">
        <v>1210</v>
      </c>
      <c r="K47" s="14">
        <v>0</v>
      </c>
      <c r="L47" s="214">
        <v>45779</v>
      </c>
      <c r="M47" s="34">
        <v>0</v>
      </c>
      <c r="N47" s="50">
        <v>0</v>
      </c>
      <c r="O47" s="183">
        <v>0</v>
      </c>
      <c r="P47" s="16" t="s">
        <v>30</v>
      </c>
      <c r="Q47" s="18" t="s">
        <v>29</v>
      </c>
      <c r="R47" s="18" t="s">
        <v>29</v>
      </c>
      <c r="S47" s="36" t="s">
        <v>9</v>
      </c>
      <c r="T47" s="30">
        <v>45779</v>
      </c>
      <c r="U47" s="17">
        <v>45779</v>
      </c>
      <c r="V47" s="17" t="s">
        <v>642</v>
      </c>
      <c r="W47" s="30" t="s">
        <v>642</v>
      </c>
      <c r="X47" s="36" t="s">
        <v>1866</v>
      </c>
      <c r="Y47" s="56" t="s">
        <v>642</v>
      </c>
    </row>
    <row r="48" spans="1:25" s="1" customFormat="1" ht="56.25" x14ac:dyDescent="0.25">
      <c r="A48" s="10" t="s">
        <v>1867</v>
      </c>
      <c r="B48" s="11" t="s">
        <v>1868</v>
      </c>
      <c r="C48" s="26" t="s">
        <v>31</v>
      </c>
      <c r="D48" s="12" t="s">
        <v>1765</v>
      </c>
      <c r="E48" s="39">
        <v>45799</v>
      </c>
      <c r="F48" s="47" t="s">
        <v>968</v>
      </c>
      <c r="G48" s="35">
        <v>21672.11</v>
      </c>
      <c r="H48" s="13">
        <v>26223.253100000002</v>
      </c>
      <c r="I48" s="13">
        <v>21672.10743801653</v>
      </c>
      <c r="J48" s="13">
        <v>26223.25</v>
      </c>
      <c r="K48" s="14">
        <v>9</v>
      </c>
      <c r="L48" s="33">
        <v>45832</v>
      </c>
      <c r="M48" s="34">
        <v>21672.11</v>
      </c>
      <c r="N48" s="50">
        <v>4551.1431000000002</v>
      </c>
      <c r="O48" s="183">
        <v>26223.253100000002</v>
      </c>
      <c r="P48" s="16" t="s">
        <v>1869</v>
      </c>
      <c r="Q48" s="18" t="s">
        <v>1870</v>
      </c>
      <c r="R48" s="18" t="s">
        <v>10</v>
      </c>
      <c r="S48" s="36" t="s">
        <v>9</v>
      </c>
      <c r="T48" s="30">
        <v>45896</v>
      </c>
      <c r="U48" s="17">
        <v>45897</v>
      </c>
      <c r="V48" s="17">
        <v>45901</v>
      </c>
      <c r="W48" s="30">
        <v>46265</v>
      </c>
      <c r="X48" s="37" t="s">
        <v>9</v>
      </c>
      <c r="Y48" s="52"/>
    </row>
    <row r="49" spans="1:25" s="1" customFormat="1" ht="56.25" x14ac:dyDescent="0.25">
      <c r="A49" s="10" t="s">
        <v>1871</v>
      </c>
      <c r="B49" s="11" t="s">
        <v>1872</v>
      </c>
      <c r="C49" s="26" t="s">
        <v>31</v>
      </c>
      <c r="D49" s="12" t="s">
        <v>1765</v>
      </c>
      <c r="E49" s="39">
        <v>45799</v>
      </c>
      <c r="F49" s="47" t="s">
        <v>968</v>
      </c>
      <c r="G49" s="35">
        <v>68457.490000000005</v>
      </c>
      <c r="H49" s="13">
        <v>82833.562900000004</v>
      </c>
      <c r="I49" s="13">
        <v>68457.487603305781</v>
      </c>
      <c r="J49" s="13">
        <v>82833.56</v>
      </c>
      <c r="K49" s="14">
        <v>9</v>
      </c>
      <c r="L49" s="33">
        <v>45832</v>
      </c>
      <c r="M49" s="34">
        <v>68457.490000000005</v>
      </c>
      <c r="N49" s="50">
        <v>14376.072900000001</v>
      </c>
      <c r="O49" s="183">
        <v>82833.562900000004</v>
      </c>
      <c r="P49" s="16" t="s">
        <v>1873</v>
      </c>
      <c r="Q49" s="18" t="s">
        <v>1874</v>
      </c>
      <c r="R49" s="18" t="s">
        <v>1369</v>
      </c>
      <c r="S49" s="36" t="s">
        <v>9</v>
      </c>
      <c r="T49" s="30">
        <v>45896</v>
      </c>
      <c r="U49" s="17">
        <v>45897</v>
      </c>
      <c r="V49" s="17">
        <v>45901</v>
      </c>
      <c r="W49" s="30">
        <v>46265</v>
      </c>
      <c r="X49" s="37" t="s">
        <v>9</v>
      </c>
      <c r="Y49" s="52"/>
    </row>
    <row r="50" spans="1:25" s="1" customFormat="1" ht="56.25" x14ac:dyDescent="0.25">
      <c r="A50" s="10" t="s">
        <v>1875</v>
      </c>
      <c r="B50" s="11" t="s">
        <v>1876</v>
      </c>
      <c r="C50" s="26" t="s">
        <v>31</v>
      </c>
      <c r="D50" s="12" t="s">
        <v>60</v>
      </c>
      <c r="E50" s="39">
        <v>45785</v>
      </c>
      <c r="F50" s="47" t="s">
        <v>968</v>
      </c>
      <c r="G50" s="35">
        <v>35775</v>
      </c>
      <c r="H50" s="13">
        <v>43287.75</v>
      </c>
      <c r="I50" s="13">
        <v>35775</v>
      </c>
      <c r="J50" s="13">
        <v>43287.75</v>
      </c>
      <c r="K50" s="14">
        <v>4</v>
      </c>
      <c r="L50" s="33">
        <v>45828</v>
      </c>
      <c r="M50" s="34">
        <v>18963</v>
      </c>
      <c r="N50" s="50">
        <v>3982.23</v>
      </c>
      <c r="O50" s="183">
        <v>22945.23</v>
      </c>
      <c r="P50" s="16" t="s">
        <v>1877</v>
      </c>
      <c r="Q50" s="18" t="s">
        <v>80</v>
      </c>
      <c r="R50" s="18" t="s">
        <v>1369</v>
      </c>
      <c r="S50" s="36" t="s">
        <v>9</v>
      </c>
      <c r="T50" s="30">
        <v>45856</v>
      </c>
      <c r="U50" s="17">
        <v>45856</v>
      </c>
      <c r="V50" s="17">
        <v>45856</v>
      </c>
      <c r="W50" s="30">
        <v>46220</v>
      </c>
      <c r="X50" s="37" t="s">
        <v>10</v>
      </c>
      <c r="Y50" s="52">
        <v>46220</v>
      </c>
    </row>
    <row r="51" spans="1:25" s="1" customFormat="1" ht="56.25" x14ac:dyDescent="0.25">
      <c r="A51" s="10" t="s">
        <v>1878</v>
      </c>
      <c r="B51" s="11" t="s">
        <v>1879</v>
      </c>
      <c r="C51" s="26" t="s">
        <v>31</v>
      </c>
      <c r="D51" s="12" t="s">
        <v>60</v>
      </c>
      <c r="E51" s="39">
        <v>45785</v>
      </c>
      <c r="F51" s="47" t="s">
        <v>968</v>
      </c>
      <c r="G51" s="35">
        <v>250</v>
      </c>
      <c r="H51" s="13">
        <v>302.5</v>
      </c>
      <c r="I51" s="13">
        <v>250</v>
      </c>
      <c r="J51" s="13">
        <v>302.5</v>
      </c>
      <c r="K51" s="14">
        <v>3</v>
      </c>
      <c r="L51" s="33">
        <v>45828</v>
      </c>
      <c r="M51" s="34">
        <v>219</v>
      </c>
      <c r="N51" s="50">
        <v>45.99</v>
      </c>
      <c r="O51" s="183">
        <v>264.99</v>
      </c>
      <c r="P51" s="16" t="s">
        <v>1877</v>
      </c>
      <c r="Q51" s="18" t="s">
        <v>80</v>
      </c>
      <c r="R51" s="18" t="s">
        <v>1369</v>
      </c>
      <c r="S51" s="36" t="s">
        <v>9</v>
      </c>
      <c r="T51" s="30">
        <v>45856</v>
      </c>
      <c r="U51" s="17">
        <v>45856</v>
      </c>
      <c r="V51" s="17">
        <v>45856</v>
      </c>
      <c r="W51" s="30">
        <v>46220</v>
      </c>
      <c r="X51" s="37" t="s">
        <v>10</v>
      </c>
      <c r="Y51" s="52">
        <v>46220</v>
      </c>
    </row>
    <row r="52" spans="1:25" s="1" customFormat="1" ht="56.25" x14ac:dyDescent="0.25">
      <c r="A52" s="10" t="s">
        <v>1880</v>
      </c>
      <c r="B52" s="11" t="s">
        <v>1881</v>
      </c>
      <c r="C52" s="26" t="s">
        <v>31</v>
      </c>
      <c r="D52" s="12" t="s">
        <v>60</v>
      </c>
      <c r="E52" s="39">
        <v>45785</v>
      </c>
      <c r="F52" s="47" t="s">
        <v>968</v>
      </c>
      <c r="G52" s="35">
        <v>42124</v>
      </c>
      <c r="H52" s="13">
        <v>50970.04</v>
      </c>
      <c r="I52" s="13">
        <v>42124</v>
      </c>
      <c r="J52" s="13">
        <v>50970.04</v>
      </c>
      <c r="K52" s="14">
        <v>4</v>
      </c>
      <c r="L52" s="33">
        <v>45834</v>
      </c>
      <c r="M52" s="34">
        <v>17132.849999999999</v>
      </c>
      <c r="N52" s="50">
        <v>3597.8984999999998</v>
      </c>
      <c r="O52" s="183">
        <v>20730.748499999998</v>
      </c>
      <c r="P52" s="16" t="s">
        <v>1882</v>
      </c>
      <c r="Q52" s="18" t="s">
        <v>1883</v>
      </c>
      <c r="R52" s="18" t="s">
        <v>1369</v>
      </c>
      <c r="S52" s="36" t="s">
        <v>9</v>
      </c>
      <c r="T52" s="30">
        <v>45862</v>
      </c>
      <c r="U52" s="17">
        <v>45863</v>
      </c>
      <c r="V52" s="17">
        <v>45862</v>
      </c>
      <c r="W52" s="30">
        <v>46226</v>
      </c>
      <c r="X52" s="37" t="s">
        <v>10</v>
      </c>
      <c r="Y52" s="52">
        <v>46226</v>
      </c>
    </row>
    <row r="53" spans="1:25" s="1" customFormat="1" ht="56.25" x14ac:dyDescent="0.25">
      <c r="A53" s="10" t="s">
        <v>1884</v>
      </c>
      <c r="B53" s="11" t="s">
        <v>1885</v>
      </c>
      <c r="C53" s="26" t="s">
        <v>31</v>
      </c>
      <c r="D53" s="12" t="s">
        <v>60</v>
      </c>
      <c r="E53" s="39">
        <v>45785</v>
      </c>
      <c r="F53" s="47" t="s">
        <v>968</v>
      </c>
      <c r="G53" s="35">
        <v>17250.560000000001</v>
      </c>
      <c r="H53" s="13">
        <v>20873.177600000003</v>
      </c>
      <c r="I53" s="13">
        <v>17250.561983471074</v>
      </c>
      <c r="J53" s="13">
        <v>20873.18</v>
      </c>
      <c r="K53" s="14">
        <v>5</v>
      </c>
      <c r="L53" s="33">
        <v>45828</v>
      </c>
      <c r="M53" s="34">
        <v>13116.24</v>
      </c>
      <c r="N53" s="50">
        <v>2754.4103999999998</v>
      </c>
      <c r="O53" s="183">
        <v>15870.650399999999</v>
      </c>
      <c r="P53" s="16" t="s">
        <v>1886</v>
      </c>
      <c r="Q53" s="18" t="s">
        <v>1887</v>
      </c>
      <c r="R53" s="18" t="s">
        <v>10</v>
      </c>
      <c r="S53" s="36" t="s">
        <v>9</v>
      </c>
      <c r="T53" s="30">
        <v>45856</v>
      </c>
      <c r="U53" s="17">
        <v>45856</v>
      </c>
      <c r="V53" s="17">
        <v>45856</v>
      </c>
      <c r="W53" s="30">
        <v>46220</v>
      </c>
      <c r="X53" s="37" t="s">
        <v>10</v>
      </c>
      <c r="Y53" s="52">
        <v>46220</v>
      </c>
    </row>
    <row r="54" spans="1:25" s="1" customFormat="1" ht="56.25" x14ac:dyDescent="0.25">
      <c r="A54" s="10" t="s">
        <v>1888</v>
      </c>
      <c r="B54" s="11" t="s">
        <v>1889</v>
      </c>
      <c r="C54" s="26" t="s">
        <v>31</v>
      </c>
      <c r="D54" s="12" t="s">
        <v>60</v>
      </c>
      <c r="E54" s="39">
        <v>45785</v>
      </c>
      <c r="F54" s="47" t="s">
        <v>968</v>
      </c>
      <c r="G54" s="35">
        <v>7800</v>
      </c>
      <c r="H54" s="13">
        <v>9438</v>
      </c>
      <c r="I54" s="13">
        <v>7800</v>
      </c>
      <c r="J54" s="13">
        <v>9438</v>
      </c>
      <c r="K54" s="14">
        <v>2</v>
      </c>
      <c r="L54" s="33">
        <v>45828</v>
      </c>
      <c r="M54" s="34">
        <v>6045</v>
      </c>
      <c r="N54" s="50">
        <v>1269.45</v>
      </c>
      <c r="O54" s="183">
        <v>7314.45</v>
      </c>
      <c r="P54" s="16" t="s">
        <v>1890</v>
      </c>
      <c r="Q54" s="18" t="s">
        <v>1891</v>
      </c>
      <c r="R54" s="18" t="s">
        <v>1369</v>
      </c>
      <c r="S54" s="36" t="s">
        <v>9</v>
      </c>
      <c r="T54" s="30">
        <v>45856</v>
      </c>
      <c r="U54" s="17">
        <v>45856</v>
      </c>
      <c r="V54" s="17">
        <v>45856</v>
      </c>
      <c r="W54" s="30">
        <v>46220</v>
      </c>
      <c r="X54" s="37" t="s">
        <v>10</v>
      </c>
      <c r="Y54" s="52">
        <v>46220</v>
      </c>
    </row>
    <row r="55" spans="1:25" s="1" customFormat="1" ht="56.25" x14ac:dyDescent="0.25">
      <c r="A55" s="10" t="s">
        <v>2174</v>
      </c>
      <c r="B55" s="11" t="s">
        <v>2175</v>
      </c>
      <c r="C55" s="26" t="s">
        <v>31</v>
      </c>
      <c r="D55" s="12" t="s">
        <v>60</v>
      </c>
      <c r="E55" s="39">
        <v>45785</v>
      </c>
      <c r="F55" s="47" t="s">
        <v>968</v>
      </c>
      <c r="G55" s="35">
        <v>2022</v>
      </c>
      <c r="H55" s="13">
        <v>2446.62</v>
      </c>
      <c r="I55" s="13">
        <v>2022</v>
      </c>
      <c r="J55" s="13">
        <v>2446.62</v>
      </c>
      <c r="K55" s="14">
        <v>0</v>
      </c>
      <c r="L55" s="33">
        <v>45812</v>
      </c>
      <c r="M55" s="34">
        <v>0</v>
      </c>
      <c r="N55" s="50">
        <v>0</v>
      </c>
      <c r="O55" s="183">
        <v>0</v>
      </c>
      <c r="P55" s="16" t="s">
        <v>30</v>
      </c>
      <c r="Q55" s="18" t="s">
        <v>29</v>
      </c>
      <c r="R55" s="18" t="s">
        <v>29</v>
      </c>
      <c r="S55" s="36" t="s">
        <v>9</v>
      </c>
      <c r="T55" s="30">
        <v>45812</v>
      </c>
      <c r="U55" s="17">
        <v>45818</v>
      </c>
      <c r="V55" s="17" t="s">
        <v>642</v>
      </c>
      <c r="W55" s="30" t="s">
        <v>642</v>
      </c>
      <c r="X55" s="37" t="s">
        <v>10</v>
      </c>
      <c r="Y55" s="52" t="s">
        <v>642</v>
      </c>
    </row>
    <row r="56" spans="1:25" s="1" customFormat="1" ht="56.25" x14ac:dyDescent="0.25">
      <c r="A56" s="10" t="s">
        <v>2176</v>
      </c>
      <c r="B56" s="11" t="s">
        <v>2177</v>
      </c>
      <c r="C56" s="26" t="s">
        <v>31</v>
      </c>
      <c r="D56" s="12" t="s">
        <v>60</v>
      </c>
      <c r="E56" s="39">
        <v>45785</v>
      </c>
      <c r="F56" s="47" t="s">
        <v>968</v>
      </c>
      <c r="G56" s="35">
        <v>110</v>
      </c>
      <c r="H56" s="13">
        <v>133.1</v>
      </c>
      <c r="I56" s="13">
        <v>110</v>
      </c>
      <c r="J56" s="13">
        <v>133.1</v>
      </c>
      <c r="K56" s="14">
        <v>2</v>
      </c>
      <c r="L56" s="33">
        <v>45812</v>
      </c>
      <c r="M56" s="34">
        <v>0</v>
      </c>
      <c r="N56" s="50">
        <v>0</v>
      </c>
      <c r="O56" s="183">
        <v>0</v>
      </c>
      <c r="P56" s="16" t="s">
        <v>30</v>
      </c>
      <c r="Q56" s="18" t="s">
        <v>29</v>
      </c>
      <c r="R56" s="18" t="s">
        <v>29</v>
      </c>
      <c r="S56" s="36" t="s">
        <v>9</v>
      </c>
      <c r="T56" s="30">
        <v>45812</v>
      </c>
      <c r="U56" s="17">
        <v>45818</v>
      </c>
      <c r="V56" s="17" t="s">
        <v>642</v>
      </c>
      <c r="W56" s="30" t="s">
        <v>642</v>
      </c>
      <c r="X56" s="37" t="s">
        <v>10</v>
      </c>
      <c r="Y56" s="52" t="s">
        <v>642</v>
      </c>
    </row>
    <row r="57" spans="1:25" s="1" customFormat="1" ht="56.25" x14ac:dyDescent="0.25">
      <c r="A57" s="10" t="s">
        <v>2178</v>
      </c>
      <c r="B57" s="11" t="s">
        <v>2179</v>
      </c>
      <c r="C57" s="26" t="s">
        <v>31</v>
      </c>
      <c r="D57" s="12" t="s">
        <v>60</v>
      </c>
      <c r="E57" s="39">
        <v>45785</v>
      </c>
      <c r="F57" s="47" t="s">
        <v>968</v>
      </c>
      <c r="G57" s="35">
        <v>1862.52</v>
      </c>
      <c r="H57" s="13">
        <v>2253.6491999999998</v>
      </c>
      <c r="I57" s="13">
        <v>1862.520661157025</v>
      </c>
      <c r="J57" s="13">
        <v>2253.65</v>
      </c>
      <c r="K57" s="14">
        <v>4</v>
      </c>
      <c r="L57" s="33">
        <v>45787</v>
      </c>
      <c r="M57" s="34">
        <v>0</v>
      </c>
      <c r="N57" s="50">
        <v>0</v>
      </c>
      <c r="O57" s="183">
        <v>0</v>
      </c>
      <c r="P57" s="16" t="s">
        <v>30</v>
      </c>
      <c r="Q57" s="18" t="s">
        <v>29</v>
      </c>
      <c r="R57" s="18" t="s">
        <v>29</v>
      </c>
      <c r="S57" s="36" t="s">
        <v>9</v>
      </c>
      <c r="T57" s="30">
        <v>45787</v>
      </c>
      <c r="U57" s="17">
        <v>45818</v>
      </c>
      <c r="V57" s="17" t="s">
        <v>642</v>
      </c>
      <c r="W57" s="30" t="s">
        <v>642</v>
      </c>
      <c r="X57" s="37" t="s">
        <v>10</v>
      </c>
      <c r="Y57" s="52" t="s">
        <v>642</v>
      </c>
    </row>
    <row r="58" spans="1:25" s="1" customFormat="1" ht="56.25" x14ac:dyDescent="0.25">
      <c r="A58" s="10" t="s">
        <v>2180</v>
      </c>
      <c r="B58" s="11" t="s">
        <v>2181</v>
      </c>
      <c r="C58" s="26" t="s">
        <v>31</v>
      </c>
      <c r="D58" s="12" t="s">
        <v>60</v>
      </c>
      <c r="E58" s="39">
        <v>45785</v>
      </c>
      <c r="F58" s="47" t="s">
        <v>968</v>
      </c>
      <c r="G58" s="35">
        <v>750</v>
      </c>
      <c r="H58" s="13">
        <v>907.5</v>
      </c>
      <c r="I58" s="13">
        <v>750</v>
      </c>
      <c r="J58" s="13">
        <v>907.5</v>
      </c>
      <c r="K58" s="14">
        <v>2</v>
      </c>
      <c r="L58" s="33">
        <v>45787</v>
      </c>
      <c r="M58" s="34">
        <v>0</v>
      </c>
      <c r="N58" s="50">
        <v>0</v>
      </c>
      <c r="O58" s="183">
        <v>0</v>
      </c>
      <c r="P58" s="16" t="s">
        <v>30</v>
      </c>
      <c r="Q58" s="18" t="s">
        <v>29</v>
      </c>
      <c r="R58" s="18" t="s">
        <v>29</v>
      </c>
      <c r="S58" s="36" t="s">
        <v>9</v>
      </c>
      <c r="T58" s="30">
        <v>45787</v>
      </c>
      <c r="U58" s="17">
        <v>45818</v>
      </c>
      <c r="V58" s="17" t="s">
        <v>642</v>
      </c>
      <c r="W58" s="30" t="s">
        <v>642</v>
      </c>
      <c r="X58" s="37" t="s">
        <v>10</v>
      </c>
      <c r="Y58" s="52" t="s">
        <v>642</v>
      </c>
    </row>
    <row r="59" spans="1:25" s="1" customFormat="1" ht="56.25" x14ac:dyDescent="0.25">
      <c r="A59" s="10" t="s">
        <v>1892</v>
      </c>
      <c r="B59" s="11" t="s">
        <v>1893</v>
      </c>
      <c r="C59" s="26" t="s">
        <v>31</v>
      </c>
      <c r="D59" s="12" t="s">
        <v>60</v>
      </c>
      <c r="E59" s="39">
        <v>45785</v>
      </c>
      <c r="F59" s="47" t="s">
        <v>968</v>
      </c>
      <c r="G59" s="35">
        <v>1900</v>
      </c>
      <c r="H59" s="13">
        <v>2299</v>
      </c>
      <c r="I59" s="13">
        <v>1900</v>
      </c>
      <c r="J59" s="13">
        <v>2299</v>
      </c>
      <c r="K59" s="14">
        <v>3</v>
      </c>
      <c r="L59" s="33">
        <v>45828</v>
      </c>
      <c r="M59" s="34">
        <v>1278</v>
      </c>
      <c r="N59" s="50">
        <v>268.38</v>
      </c>
      <c r="O59" s="183">
        <v>1546.38</v>
      </c>
      <c r="P59" s="16" t="s">
        <v>1877</v>
      </c>
      <c r="Q59" s="18" t="s">
        <v>80</v>
      </c>
      <c r="R59" s="18" t="s">
        <v>1369</v>
      </c>
      <c r="S59" s="36" t="s">
        <v>9</v>
      </c>
      <c r="T59" s="30">
        <v>45856</v>
      </c>
      <c r="U59" s="17">
        <v>45856</v>
      </c>
      <c r="V59" s="17">
        <v>45856</v>
      </c>
      <c r="W59" s="30">
        <v>46220</v>
      </c>
      <c r="X59" s="37" t="s">
        <v>10</v>
      </c>
      <c r="Y59" s="52">
        <v>46220</v>
      </c>
    </row>
    <row r="60" spans="1:25" s="1" customFormat="1" ht="56.25" x14ac:dyDescent="0.25">
      <c r="A60" s="10" t="s">
        <v>1894</v>
      </c>
      <c r="B60" s="11" t="s">
        <v>1895</v>
      </c>
      <c r="C60" s="26" t="s">
        <v>26</v>
      </c>
      <c r="D60" s="12" t="s">
        <v>60</v>
      </c>
      <c r="E60" s="39">
        <v>45828</v>
      </c>
      <c r="F60" s="47" t="s">
        <v>968</v>
      </c>
      <c r="G60" s="35">
        <v>19700</v>
      </c>
      <c r="H60" s="13">
        <v>23837</v>
      </c>
      <c r="I60" s="13">
        <v>9850</v>
      </c>
      <c r="J60" s="13">
        <v>11918.5</v>
      </c>
      <c r="K60" s="14">
        <v>1</v>
      </c>
      <c r="L60" s="33">
        <v>45877</v>
      </c>
      <c r="M60" s="34">
        <v>7345</v>
      </c>
      <c r="N60" s="50">
        <v>1542.45</v>
      </c>
      <c r="O60" s="183">
        <v>8887.4500000000007</v>
      </c>
      <c r="P60" s="16" t="s">
        <v>1896</v>
      </c>
      <c r="Q60" s="18" t="s">
        <v>1897</v>
      </c>
      <c r="R60" s="18" t="s">
        <v>1369</v>
      </c>
      <c r="S60" s="36" t="s">
        <v>9</v>
      </c>
      <c r="T60" s="30">
        <v>45877</v>
      </c>
      <c r="U60" s="17">
        <v>45880</v>
      </c>
      <c r="V60" s="17">
        <v>45898</v>
      </c>
      <c r="W60" s="30">
        <v>46262</v>
      </c>
      <c r="X60" s="37" t="s">
        <v>9</v>
      </c>
      <c r="Y60" s="52">
        <v>46262</v>
      </c>
    </row>
    <row r="61" spans="1:25" s="1" customFormat="1" ht="56.25" x14ac:dyDescent="0.25">
      <c r="A61" s="10" t="s">
        <v>1898</v>
      </c>
      <c r="B61" s="11" t="s">
        <v>1899</v>
      </c>
      <c r="C61" s="26" t="s">
        <v>26</v>
      </c>
      <c r="D61" s="12" t="s">
        <v>1765</v>
      </c>
      <c r="E61" s="39">
        <v>45842</v>
      </c>
      <c r="F61" s="47" t="s">
        <v>968</v>
      </c>
      <c r="G61" s="35">
        <v>215580</v>
      </c>
      <c r="H61" s="13">
        <v>260851.8</v>
      </c>
      <c r="I61" s="13">
        <v>71860</v>
      </c>
      <c r="J61" s="13">
        <v>81889.600000000006</v>
      </c>
      <c r="K61" s="14">
        <v>3</v>
      </c>
      <c r="L61" s="33">
        <v>45895</v>
      </c>
      <c r="M61" s="34">
        <v>56840</v>
      </c>
      <c r="N61" s="50">
        <v>8051.4</v>
      </c>
      <c r="O61" s="183">
        <v>64891.4</v>
      </c>
      <c r="P61" s="16" t="s">
        <v>1900</v>
      </c>
      <c r="Q61" s="18" t="s">
        <v>1901</v>
      </c>
      <c r="R61" s="18" t="s">
        <v>10</v>
      </c>
      <c r="S61" s="36" t="s">
        <v>9</v>
      </c>
      <c r="T61" s="30">
        <v>45924</v>
      </c>
      <c r="U61" s="17">
        <v>45923</v>
      </c>
      <c r="V61" s="17">
        <v>45923</v>
      </c>
      <c r="W61" s="30">
        <v>46287</v>
      </c>
      <c r="X61" s="37" t="s">
        <v>1861</v>
      </c>
      <c r="Y61" s="52">
        <v>46287</v>
      </c>
    </row>
    <row r="62" spans="1:25" s="1" customFormat="1" ht="56.25" x14ac:dyDescent="0.25">
      <c r="A62" s="10" t="s">
        <v>1902</v>
      </c>
      <c r="B62" s="11" t="s">
        <v>1903</v>
      </c>
      <c r="C62" s="26" t="s">
        <v>26</v>
      </c>
      <c r="D62" s="12" t="s">
        <v>60</v>
      </c>
      <c r="E62" s="39">
        <v>45875</v>
      </c>
      <c r="F62" s="47" t="s">
        <v>968</v>
      </c>
      <c r="G62" s="35">
        <v>18378.080000000002</v>
      </c>
      <c r="H62" s="13">
        <v>22237.4768</v>
      </c>
      <c r="I62" s="13">
        <v>18378.080000000002</v>
      </c>
      <c r="J62" s="13">
        <v>18378.080000000002</v>
      </c>
      <c r="K62" s="14">
        <v>1</v>
      </c>
      <c r="L62" s="33">
        <v>45933</v>
      </c>
      <c r="M62" s="34">
        <v>18378.080000000002</v>
      </c>
      <c r="N62" s="50">
        <v>0</v>
      </c>
      <c r="O62" s="183">
        <v>18378.080000000002</v>
      </c>
      <c r="P62" s="16" t="s">
        <v>1051</v>
      </c>
      <c r="Q62" s="18" t="s">
        <v>1052</v>
      </c>
      <c r="R62" s="18" t="s">
        <v>10</v>
      </c>
      <c r="S62" s="36" t="s">
        <v>9</v>
      </c>
      <c r="T62" s="30">
        <v>45936</v>
      </c>
      <c r="U62" s="17">
        <v>45937</v>
      </c>
      <c r="V62" s="17">
        <v>45959</v>
      </c>
      <c r="W62" s="30">
        <v>46323</v>
      </c>
      <c r="X62" s="37" t="s">
        <v>10</v>
      </c>
      <c r="Y62" s="52">
        <v>46323</v>
      </c>
    </row>
    <row r="63" spans="1:25" s="1" customFormat="1" ht="56.25" x14ac:dyDescent="0.25">
      <c r="A63" s="10" t="s">
        <v>2182</v>
      </c>
      <c r="B63" s="11" t="s">
        <v>2183</v>
      </c>
      <c r="C63" s="26" t="s">
        <v>26</v>
      </c>
      <c r="D63" s="12" t="s">
        <v>60</v>
      </c>
      <c r="E63" s="39">
        <v>45875</v>
      </c>
      <c r="F63" s="47" t="s">
        <v>968</v>
      </c>
      <c r="G63" s="35">
        <v>22972.38</v>
      </c>
      <c r="H63" s="13">
        <v>27796.5798</v>
      </c>
      <c r="I63" s="13">
        <v>22972.38</v>
      </c>
      <c r="J63" s="35">
        <v>22972.38</v>
      </c>
      <c r="K63" s="14">
        <v>0</v>
      </c>
      <c r="L63" s="33">
        <v>45919</v>
      </c>
      <c r="M63" s="34">
        <v>0</v>
      </c>
      <c r="N63" s="50">
        <v>0</v>
      </c>
      <c r="O63" s="183">
        <v>0</v>
      </c>
      <c r="P63" s="16" t="s">
        <v>30</v>
      </c>
      <c r="Q63" s="18" t="s">
        <v>29</v>
      </c>
      <c r="R63" s="18" t="s">
        <v>29</v>
      </c>
      <c r="S63" s="36" t="s">
        <v>1138</v>
      </c>
      <c r="T63" s="30">
        <v>45919</v>
      </c>
      <c r="U63" s="17">
        <v>45919</v>
      </c>
      <c r="V63" s="17" t="s">
        <v>642</v>
      </c>
      <c r="W63" s="30" t="s">
        <v>642</v>
      </c>
      <c r="X63" s="37" t="s">
        <v>10</v>
      </c>
      <c r="Y63" s="52" t="s">
        <v>642</v>
      </c>
    </row>
    <row r="64" spans="1:25" s="1" customFormat="1" ht="56.25" x14ac:dyDescent="0.25">
      <c r="A64" s="10" t="s">
        <v>1904</v>
      </c>
      <c r="B64" s="11" t="s">
        <v>1905</v>
      </c>
      <c r="C64" s="26" t="s">
        <v>26</v>
      </c>
      <c r="D64" s="12" t="s">
        <v>60</v>
      </c>
      <c r="E64" s="39">
        <v>45898</v>
      </c>
      <c r="F64" s="47" t="s">
        <v>968</v>
      </c>
      <c r="G64" s="35">
        <v>65224.65</v>
      </c>
      <c r="H64" s="13">
        <v>78921.826499999996</v>
      </c>
      <c r="I64" s="13">
        <v>39134.793388429753</v>
      </c>
      <c r="J64" s="35">
        <v>47353.1</v>
      </c>
      <c r="K64" s="14">
        <v>5</v>
      </c>
      <c r="L64" s="33">
        <v>45939</v>
      </c>
      <c r="M64" s="34">
        <v>15817</v>
      </c>
      <c r="N64" s="50">
        <v>3321.57</v>
      </c>
      <c r="O64" s="183">
        <v>19138.57</v>
      </c>
      <c r="P64" s="16" t="s">
        <v>1906</v>
      </c>
      <c r="Q64" s="18" t="s">
        <v>2184</v>
      </c>
      <c r="R64" s="18" t="s">
        <v>1369</v>
      </c>
      <c r="S64" s="36" t="s">
        <v>1005</v>
      </c>
      <c r="T64" s="30">
        <v>45945</v>
      </c>
      <c r="U64" s="17">
        <v>45945</v>
      </c>
      <c r="V64" s="17">
        <v>45946</v>
      </c>
      <c r="W64" s="30">
        <v>47041</v>
      </c>
      <c r="X64" s="37" t="s">
        <v>10</v>
      </c>
      <c r="Y64" s="52">
        <v>47041</v>
      </c>
    </row>
    <row r="65" spans="1:25" s="1" customFormat="1" ht="56.25" x14ac:dyDescent="0.25">
      <c r="A65" s="10" t="s">
        <v>1907</v>
      </c>
      <c r="B65" s="11" t="s">
        <v>1908</v>
      </c>
      <c r="C65" s="26" t="s">
        <v>26</v>
      </c>
      <c r="D65" s="12" t="s">
        <v>417</v>
      </c>
      <c r="E65" s="39">
        <v>45877</v>
      </c>
      <c r="F65" s="47" t="s">
        <v>968</v>
      </c>
      <c r="G65" s="35">
        <v>875454.55</v>
      </c>
      <c r="H65" s="13">
        <v>1059300.0055</v>
      </c>
      <c r="I65" s="13">
        <v>875454.54545454553</v>
      </c>
      <c r="J65" s="13">
        <v>1059300</v>
      </c>
      <c r="K65" s="14">
        <v>6</v>
      </c>
      <c r="L65" s="33">
        <v>45979</v>
      </c>
      <c r="M65" s="34">
        <v>862512.51</v>
      </c>
      <c r="N65" s="50">
        <v>181127.62710000001</v>
      </c>
      <c r="O65" s="183">
        <v>1043640.1371000001</v>
      </c>
      <c r="P65" s="16" t="s">
        <v>1909</v>
      </c>
      <c r="Q65" s="18" t="s">
        <v>1114</v>
      </c>
      <c r="R65" s="18" t="s">
        <v>1369</v>
      </c>
      <c r="S65" s="36" t="s">
        <v>152</v>
      </c>
      <c r="T65" s="30">
        <v>46007</v>
      </c>
      <c r="U65" s="17">
        <v>46009</v>
      </c>
      <c r="V65" s="17">
        <v>46007</v>
      </c>
      <c r="W65" s="30">
        <v>46736</v>
      </c>
      <c r="X65" s="37" t="s">
        <v>10</v>
      </c>
      <c r="Y65" s="52">
        <v>46736</v>
      </c>
    </row>
    <row r="66" spans="1:25" s="1" customFormat="1" ht="56.25" x14ac:dyDescent="0.25">
      <c r="A66" s="10" t="s">
        <v>1910</v>
      </c>
      <c r="B66" s="11" t="s">
        <v>1911</v>
      </c>
      <c r="C66" s="26" t="s">
        <v>31</v>
      </c>
      <c r="D66" s="12" t="s">
        <v>27</v>
      </c>
      <c r="E66" s="39">
        <v>45925</v>
      </c>
      <c r="F66" s="47" t="s">
        <v>968</v>
      </c>
      <c r="G66" s="35">
        <v>2547</v>
      </c>
      <c r="H66" s="13">
        <v>3081.87</v>
      </c>
      <c r="I66" s="13">
        <v>2547</v>
      </c>
      <c r="J66" s="13">
        <v>3081.87</v>
      </c>
      <c r="K66" s="14">
        <v>3</v>
      </c>
      <c r="L66" s="33">
        <v>45971</v>
      </c>
      <c r="M66" s="34">
        <v>1065</v>
      </c>
      <c r="N66" s="50">
        <v>223.65</v>
      </c>
      <c r="O66" s="183">
        <v>1288.6500000000001</v>
      </c>
      <c r="P66" s="16" t="s">
        <v>1912</v>
      </c>
      <c r="Q66" s="18" t="s">
        <v>1891</v>
      </c>
      <c r="R66" s="18" t="s">
        <v>1369</v>
      </c>
      <c r="S66" s="36" t="s">
        <v>9</v>
      </c>
      <c r="T66" s="30">
        <v>45971</v>
      </c>
      <c r="U66" s="17">
        <v>45972</v>
      </c>
      <c r="V66" s="17">
        <v>45972</v>
      </c>
      <c r="W66" s="30">
        <v>46336</v>
      </c>
      <c r="X66" s="37" t="s">
        <v>10</v>
      </c>
      <c r="Y66" s="52">
        <v>46336</v>
      </c>
    </row>
    <row r="67" spans="1:25" s="1" customFormat="1" ht="56.25" x14ac:dyDescent="0.25">
      <c r="A67" s="10" t="s">
        <v>1913</v>
      </c>
      <c r="B67" s="11" t="s">
        <v>1914</v>
      </c>
      <c r="C67" s="26" t="s">
        <v>31</v>
      </c>
      <c r="D67" s="12" t="s">
        <v>27</v>
      </c>
      <c r="E67" s="39">
        <v>45925</v>
      </c>
      <c r="F67" s="47" t="s">
        <v>968</v>
      </c>
      <c r="G67" s="35">
        <v>6100</v>
      </c>
      <c r="H67" s="13">
        <v>7381</v>
      </c>
      <c r="I67" s="13">
        <v>6100</v>
      </c>
      <c r="J67" s="13">
        <v>7381</v>
      </c>
      <c r="K67" s="14">
        <v>1</v>
      </c>
      <c r="L67" s="33">
        <v>45971</v>
      </c>
      <c r="M67" s="34">
        <v>6100</v>
      </c>
      <c r="N67" s="50">
        <v>1281</v>
      </c>
      <c r="O67" s="183">
        <v>7381</v>
      </c>
      <c r="P67" s="16" t="s">
        <v>1915</v>
      </c>
      <c r="Q67" s="18" t="s">
        <v>1916</v>
      </c>
      <c r="R67" s="18" t="s">
        <v>10</v>
      </c>
      <c r="S67" s="36" t="s">
        <v>9</v>
      </c>
      <c r="T67" s="30">
        <v>45974</v>
      </c>
      <c r="U67" s="17">
        <v>45975</v>
      </c>
      <c r="V67" s="17">
        <v>45975</v>
      </c>
      <c r="W67" s="30">
        <v>46339</v>
      </c>
      <c r="X67" s="37" t="s">
        <v>10</v>
      </c>
      <c r="Y67" s="52">
        <v>46339</v>
      </c>
    </row>
    <row r="68" spans="1:25" s="1" customFormat="1" ht="56.25" x14ac:dyDescent="0.25">
      <c r="A68" s="10" t="s">
        <v>1917</v>
      </c>
      <c r="B68" s="11" t="s">
        <v>1918</v>
      </c>
      <c r="C68" s="26" t="s">
        <v>26</v>
      </c>
      <c r="D68" s="12" t="s">
        <v>60</v>
      </c>
      <c r="E68" s="39">
        <v>45898</v>
      </c>
      <c r="F68" s="47" t="s">
        <v>968</v>
      </c>
      <c r="G68" s="35">
        <v>110000</v>
      </c>
      <c r="H68" s="35">
        <v>110000</v>
      </c>
      <c r="I68" s="13">
        <v>110000</v>
      </c>
      <c r="J68" s="13">
        <v>110000</v>
      </c>
      <c r="K68" s="14">
        <v>1</v>
      </c>
      <c r="L68" s="33">
        <v>45936</v>
      </c>
      <c r="M68" s="34">
        <v>94285.66</v>
      </c>
      <c r="N68" s="50">
        <v>0</v>
      </c>
      <c r="O68" s="183">
        <v>94285.66</v>
      </c>
      <c r="P68" s="16" t="s">
        <v>705</v>
      </c>
      <c r="Q68" s="18" t="s">
        <v>111</v>
      </c>
      <c r="R68" s="18" t="s">
        <v>10</v>
      </c>
      <c r="S68" s="36" t="s">
        <v>9</v>
      </c>
      <c r="T68" s="30">
        <v>45960</v>
      </c>
      <c r="U68" s="17">
        <v>45960</v>
      </c>
      <c r="V68" s="17">
        <v>45967</v>
      </c>
      <c r="W68" s="30">
        <v>46331</v>
      </c>
      <c r="X68" s="37" t="s">
        <v>10</v>
      </c>
      <c r="Y68" s="52">
        <v>46331</v>
      </c>
    </row>
    <row r="69" spans="1:25" s="1" customFormat="1" ht="56.25" x14ac:dyDescent="0.25">
      <c r="A69" s="10" t="s">
        <v>1919</v>
      </c>
      <c r="B69" s="11" t="s">
        <v>1920</v>
      </c>
      <c r="C69" s="26" t="s">
        <v>31</v>
      </c>
      <c r="D69" s="12" t="s">
        <v>1765</v>
      </c>
      <c r="E69" s="39">
        <v>45950</v>
      </c>
      <c r="F69" s="47" t="s">
        <v>968</v>
      </c>
      <c r="G69" s="35">
        <v>174750.45</v>
      </c>
      <c r="H69" s="13">
        <v>211448.04450000002</v>
      </c>
      <c r="I69" s="13">
        <v>116500.29752066114</v>
      </c>
      <c r="J69" s="13">
        <v>140965.35999999999</v>
      </c>
      <c r="K69" s="14">
        <v>1</v>
      </c>
      <c r="L69" s="33">
        <v>45985</v>
      </c>
      <c r="M69" s="34">
        <v>116500.3</v>
      </c>
      <c r="N69" s="50">
        <v>24465.063000000002</v>
      </c>
      <c r="O69" s="183">
        <v>140965.36300000001</v>
      </c>
      <c r="P69" s="16" t="s">
        <v>1739</v>
      </c>
      <c r="Q69" s="18" t="s">
        <v>1048</v>
      </c>
      <c r="R69" s="18" t="s">
        <v>1369</v>
      </c>
      <c r="S69" s="36" t="s">
        <v>152</v>
      </c>
      <c r="T69" s="30">
        <v>46013</v>
      </c>
      <c r="U69" s="17">
        <v>46013</v>
      </c>
      <c r="V69" s="17">
        <v>46014</v>
      </c>
      <c r="W69" s="30">
        <v>46743</v>
      </c>
      <c r="X69" s="37" t="s">
        <v>9</v>
      </c>
      <c r="Y69" s="52">
        <v>46743</v>
      </c>
    </row>
    <row r="70" spans="1:25" s="1" customFormat="1" ht="90" x14ac:dyDescent="0.25">
      <c r="A70" s="10" t="s">
        <v>1921</v>
      </c>
      <c r="B70" s="11" t="s">
        <v>1842</v>
      </c>
      <c r="C70" s="26" t="s">
        <v>26</v>
      </c>
      <c r="D70" s="12" t="s">
        <v>1765</v>
      </c>
      <c r="E70" s="39">
        <v>45932</v>
      </c>
      <c r="F70" s="47" t="s">
        <v>634</v>
      </c>
      <c r="G70" s="35">
        <v>175645</v>
      </c>
      <c r="H70" s="13">
        <v>212530.44999999998</v>
      </c>
      <c r="I70" s="13">
        <v>175645</v>
      </c>
      <c r="J70" s="13">
        <v>212530.74</v>
      </c>
      <c r="K70" s="14">
        <v>6</v>
      </c>
      <c r="L70" s="33">
        <v>45622</v>
      </c>
      <c r="M70" s="34">
        <v>175645</v>
      </c>
      <c r="N70" s="50">
        <v>36885.449999999997</v>
      </c>
      <c r="O70" s="183">
        <v>212530.45</v>
      </c>
      <c r="P70" s="16" t="s">
        <v>1922</v>
      </c>
      <c r="Q70" s="18" t="s">
        <v>2185</v>
      </c>
      <c r="R70" s="18" t="s">
        <v>1369</v>
      </c>
      <c r="S70" s="36" t="s">
        <v>9</v>
      </c>
      <c r="T70" s="30">
        <v>45673</v>
      </c>
      <c r="U70" s="17">
        <v>45676</v>
      </c>
      <c r="V70" s="17">
        <v>46041</v>
      </c>
      <c r="W70" s="30">
        <v>46405</v>
      </c>
      <c r="X70" s="37" t="s">
        <v>10</v>
      </c>
      <c r="Y70" s="52">
        <v>46405</v>
      </c>
    </row>
    <row r="71" spans="1:25" s="1" customFormat="1" ht="33.75" x14ac:dyDescent="0.25">
      <c r="A71" s="10" t="s">
        <v>1923</v>
      </c>
      <c r="B71" s="11" t="s">
        <v>1924</v>
      </c>
      <c r="C71" s="26" t="s">
        <v>26</v>
      </c>
      <c r="D71" s="12" t="s">
        <v>1141</v>
      </c>
      <c r="E71" s="39">
        <v>45915</v>
      </c>
      <c r="F71" s="39" t="s">
        <v>29</v>
      </c>
      <c r="G71" s="35">
        <v>99678.35</v>
      </c>
      <c r="H71" s="35">
        <v>120610.80350000001</v>
      </c>
      <c r="I71" s="13">
        <v>99678.347107438021</v>
      </c>
      <c r="J71" s="13">
        <v>120610.8</v>
      </c>
      <c r="K71" s="14">
        <v>3</v>
      </c>
      <c r="L71" s="33">
        <v>45940</v>
      </c>
      <c r="M71" s="34">
        <v>97789.38</v>
      </c>
      <c r="N71" s="50">
        <v>20535.769799999998</v>
      </c>
      <c r="O71" s="183">
        <v>118325.1498</v>
      </c>
      <c r="P71" s="16" t="s">
        <v>1925</v>
      </c>
      <c r="Q71" s="18" t="s">
        <v>1926</v>
      </c>
      <c r="R71" s="18" t="s">
        <v>1369</v>
      </c>
      <c r="S71" s="36" t="s">
        <v>1927</v>
      </c>
      <c r="T71" s="30">
        <v>45944</v>
      </c>
      <c r="U71" s="17">
        <v>45971</v>
      </c>
      <c r="V71" s="17">
        <v>45940</v>
      </c>
      <c r="W71" s="30">
        <v>45944</v>
      </c>
      <c r="X71" s="37" t="s">
        <v>10</v>
      </c>
      <c r="Y71" s="30">
        <v>45944</v>
      </c>
    </row>
    <row r="72" spans="1:25" s="1" customFormat="1" ht="67.5" x14ac:dyDescent="0.25">
      <c r="A72" s="10" t="s">
        <v>1928</v>
      </c>
      <c r="B72" s="11" t="s">
        <v>1929</v>
      </c>
      <c r="C72" s="26" t="s">
        <v>31</v>
      </c>
      <c r="D72" s="12" t="s">
        <v>60</v>
      </c>
      <c r="E72" s="39">
        <v>45624</v>
      </c>
      <c r="F72" s="47" t="s">
        <v>968</v>
      </c>
      <c r="G72" s="35">
        <v>10500</v>
      </c>
      <c r="H72" s="35">
        <v>12705</v>
      </c>
      <c r="I72" s="35">
        <v>7000</v>
      </c>
      <c r="J72" s="35">
        <v>8470</v>
      </c>
      <c r="K72" s="32">
        <v>2</v>
      </c>
      <c r="L72" s="33">
        <v>46002</v>
      </c>
      <c r="M72" s="34">
        <v>7000</v>
      </c>
      <c r="N72" s="50">
        <v>1470</v>
      </c>
      <c r="O72" s="183">
        <v>8470</v>
      </c>
      <c r="P72" s="16" t="s">
        <v>1930</v>
      </c>
      <c r="Q72" s="18" t="s">
        <v>1931</v>
      </c>
      <c r="R72" s="18" t="s">
        <v>1369</v>
      </c>
      <c r="S72" s="36" t="s">
        <v>152</v>
      </c>
      <c r="T72" s="30">
        <v>46007</v>
      </c>
      <c r="U72" s="17">
        <v>46007</v>
      </c>
      <c r="V72" s="17">
        <v>46007</v>
      </c>
      <c r="W72" s="30">
        <v>46736</v>
      </c>
      <c r="X72" s="37" t="s">
        <v>9</v>
      </c>
      <c r="Y72" s="52"/>
    </row>
    <row r="73" spans="1:25" s="1" customFormat="1" ht="56.25" x14ac:dyDescent="0.25">
      <c r="A73" s="10" t="s">
        <v>1932</v>
      </c>
      <c r="B73" s="11" t="s">
        <v>1933</v>
      </c>
      <c r="C73" s="26" t="s">
        <v>31</v>
      </c>
      <c r="D73" s="12" t="s">
        <v>60</v>
      </c>
      <c r="E73" s="39">
        <v>45624</v>
      </c>
      <c r="F73" s="47" t="s">
        <v>968</v>
      </c>
      <c r="G73" s="35">
        <v>40020</v>
      </c>
      <c r="H73" s="35">
        <v>48424.2</v>
      </c>
      <c r="I73" s="35">
        <v>26680</v>
      </c>
      <c r="J73" s="35">
        <v>32282.799999999999</v>
      </c>
      <c r="K73" s="32">
        <v>2</v>
      </c>
      <c r="L73" s="33">
        <v>46002</v>
      </c>
      <c r="M73" s="34">
        <v>26680</v>
      </c>
      <c r="N73" s="50">
        <v>5602.8</v>
      </c>
      <c r="O73" s="183">
        <v>32282.799999999999</v>
      </c>
      <c r="P73" s="16" t="s">
        <v>1934</v>
      </c>
      <c r="Q73" s="18" t="s">
        <v>1935</v>
      </c>
      <c r="R73" s="18" t="s">
        <v>1369</v>
      </c>
      <c r="S73" s="36" t="s">
        <v>152</v>
      </c>
      <c r="T73" s="30">
        <v>46009</v>
      </c>
      <c r="U73" s="17">
        <v>46010</v>
      </c>
      <c r="V73" s="17">
        <v>46328</v>
      </c>
      <c r="W73" s="30">
        <v>47058</v>
      </c>
      <c r="X73" s="37" t="s">
        <v>9</v>
      </c>
      <c r="Y73" s="52"/>
    </row>
    <row r="74" spans="1:25" s="1" customFormat="1" ht="67.5" x14ac:dyDescent="0.25">
      <c r="A74" s="10" t="s">
        <v>1936</v>
      </c>
      <c r="B74" s="11" t="s">
        <v>1937</v>
      </c>
      <c r="C74" s="26" t="s">
        <v>31</v>
      </c>
      <c r="D74" s="12" t="s">
        <v>60</v>
      </c>
      <c r="E74" s="39">
        <v>45624</v>
      </c>
      <c r="F74" s="47" t="s">
        <v>968</v>
      </c>
      <c r="G74" s="35">
        <v>34500</v>
      </c>
      <c r="H74" s="35">
        <v>41745</v>
      </c>
      <c r="I74" s="35">
        <v>23000</v>
      </c>
      <c r="J74" s="35">
        <v>27830</v>
      </c>
      <c r="K74" s="32">
        <v>2</v>
      </c>
      <c r="L74" s="33">
        <v>46002</v>
      </c>
      <c r="M74" s="34">
        <v>23000</v>
      </c>
      <c r="N74" s="50">
        <v>4830</v>
      </c>
      <c r="O74" s="183">
        <v>27830</v>
      </c>
      <c r="P74" s="16" t="s">
        <v>1930</v>
      </c>
      <c r="Q74" s="18" t="s">
        <v>1931</v>
      </c>
      <c r="R74" s="18" t="s">
        <v>1369</v>
      </c>
      <c r="S74" s="36" t="s">
        <v>152</v>
      </c>
      <c r="T74" s="30">
        <v>46008</v>
      </c>
      <c r="U74" s="17">
        <v>46008</v>
      </c>
      <c r="V74" s="17">
        <v>46055</v>
      </c>
      <c r="W74" s="30">
        <v>46784</v>
      </c>
      <c r="X74" s="37" t="s">
        <v>9</v>
      </c>
      <c r="Y74" s="52"/>
    </row>
    <row r="75" spans="1:25" s="1" customFormat="1" ht="45" x14ac:dyDescent="0.25">
      <c r="A75" s="10" t="s">
        <v>1938</v>
      </c>
      <c r="B75" s="11" t="s">
        <v>1939</v>
      </c>
      <c r="C75" s="26" t="s">
        <v>26</v>
      </c>
      <c r="D75" s="12" t="s">
        <v>1141</v>
      </c>
      <c r="E75" s="39">
        <v>45936</v>
      </c>
      <c r="F75" s="39" t="s">
        <v>29</v>
      </c>
      <c r="G75" s="35">
        <v>70000</v>
      </c>
      <c r="H75" s="35">
        <v>84700</v>
      </c>
      <c r="I75" s="35">
        <v>70000</v>
      </c>
      <c r="J75" s="35">
        <v>84700</v>
      </c>
      <c r="K75" s="32">
        <v>1</v>
      </c>
      <c r="L75" s="33">
        <v>45940</v>
      </c>
      <c r="M75" s="34">
        <v>70000</v>
      </c>
      <c r="N75" s="50">
        <v>14700</v>
      </c>
      <c r="O75" s="183">
        <v>84700</v>
      </c>
      <c r="P75" s="16" t="s">
        <v>1940</v>
      </c>
      <c r="Q75" s="18" t="s">
        <v>1941</v>
      </c>
      <c r="R75" s="18" t="s">
        <v>10</v>
      </c>
      <c r="S75" s="36" t="s">
        <v>1942</v>
      </c>
      <c r="T75" s="30">
        <v>45940</v>
      </c>
      <c r="U75" s="17">
        <v>45940</v>
      </c>
      <c r="V75" s="17">
        <v>45943</v>
      </c>
      <c r="W75" s="30">
        <v>45943</v>
      </c>
      <c r="X75" s="37" t="s">
        <v>10</v>
      </c>
      <c r="Y75" s="30">
        <v>45943</v>
      </c>
    </row>
    <row r="76" spans="1:25" s="1" customFormat="1" ht="56.25" x14ac:dyDescent="0.25">
      <c r="A76" s="10" t="s">
        <v>1943</v>
      </c>
      <c r="B76" s="11" t="s">
        <v>1944</v>
      </c>
      <c r="C76" s="26" t="s">
        <v>31</v>
      </c>
      <c r="D76" s="12" t="s">
        <v>60</v>
      </c>
      <c r="E76" s="39">
        <v>45952</v>
      </c>
      <c r="F76" s="47" t="s">
        <v>968</v>
      </c>
      <c r="G76" s="35">
        <v>48462.77</v>
      </c>
      <c r="H76" s="13">
        <v>58639.951699999998</v>
      </c>
      <c r="I76" s="13">
        <v>24231.388429752067</v>
      </c>
      <c r="J76" s="13">
        <v>29319.98</v>
      </c>
      <c r="K76" s="14">
        <v>4</v>
      </c>
      <c r="L76" s="33">
        <v>45989</v>
      </c>
      <c r="M76" s="34">
        <v>24231.39</v>
      </c>
      <c r="N76" s="50">
        <v>5088.5919000000004</v>
      </c>
      <c r="O76" s="183">
        <v>29319.981899999999</v>
      </c>
      <c r="P76" s="16" t="s">
        <v>1945</v>
      </c>
      <c r="Q76" s="18" t="s">
        <v>11</v>
      </c>
      <c r="R76" s="18" t="s">
        <v>10</v>
      </c>
      <c r="S76" s="36" t="s">
        <v>9</v>
      </c>
      <c r="T76" s="30">
        <v>45995</v>
      </c>
      <c r="U76" s="17">
        <v>45995</v>
      </c>
      <c r="V76" s="17">
        <v>46006</v>
      </c>
      <c r="W76" s="30">
        <v>46370</v>
      </c>
      <c r="X76" s="37" t="s">
        <v>9</v>
      </c>
      <c r="Y76" s="52"/>
    </row>
    <row r="77" spans="1:25" s="1" customFormat="1" ht="90" x14ac:dyDescent="0.25">
      <c r="A77" s="10" t="s">
        <v>1946</v>
      </c>
      <c r="B77" s="11" t="s">
        <v>1947</v>
      </c>
      <c r="C77" s="26" t="s">
        <v>31</v>
      </c>
      <c r="D77" s="12" t="s">
        <v>417</v>
      </c>
      <c r="E77" s="17">
        <v>45502</v>
      </c>
      <c r="F77" s="47" t="s">
        <v>634</v>
      </c>
      <c r="G77" s="35">
        <v>5700000</v>
      </c>
      <c r="H77" s="35">
        <v>6897000</v>
      </c>
      <c r="I77" s="35">
        <v>5700000</v>
      </c>
      <c r="J77" s="35">
        <v>6897000</v>
      </c>
      <c r="K77" s="14">
        <v>4</v>
      </c>
      <c r="L77" s="33">
        <v>45645</v>
      </c>
      <c r="M77" s="34">
        <v>5440000</v>
      </c>
      <c r="N77" s="50">
        <v>1142400</v>
      </c>
      <c r="O77" s="183">
        <v>6582400</v>
      </c>
      <c r="P77" s="16" t="s">
        <v>1948</v>
      </c>
      <c r="Q77" s="18" t="s">
        <v>1949</v>
      </c>
      <c r="R77" s="18" t="s">
        <v>10</v>
      </c>
      <c r="S77" s="36" t="s">
        <v>955</v>
      </c>
      <c r="T77" s="30">
        <v>45713</v>
      </c>
      <c r="U77" s="17">
        <v>45715</v>
      </c>
      <c r="V77" s="17">
        <v>45722</v>
      </c>
      <c r="W77" s="30">
        <v>46271</v>
      </c>
      <c r="X77" s="37" t="s">
        <v>10</v>
      </c>
      <c r="Y77" s="52">
        <v>46271</v>
      </c>
    </row>
    <row r="78" spans="1:25" s="1" customFormat="1" ht="90" x14ac:dyDescent="0.25">
      <c r="A78" s="10" t="s">
        <v>1950</v>
      </c>
      <c r="B78" s="11" t="s">
        <v>1951</v>
      </c>
      <c r="C78" s="26" t="s">
        <v>31</v>
      </c>
      <c r="D78" s="12" t="s">
        <v>417</v>
      </c>
      <c r="E78" s="17">
        <v>45505</v>
      </c>
      <c r="F78" s="47" t="s">
        <v>634</v>
      </c>
      <c r="G78" s="35">
        <v>2400000</v>
      </c>
      <c r="H78" s="35">
        <v>2904000</v>
      </c>
      <c r="I78" s="35">
        <v>2400000</v>
      </c>
      <c r="J78" s="35">
        <v>2904000</v>
      </c>
      <c r="K78" s="14">
        <v>5</v>
      </c>
      <c r="L78" s="33">
        <v>45637</v>
      </c>
      <c r="M78" s="34">
        <v>2168836</v>
      </c>
      <c r="N78" s="50">
        <v>455455.56</v>
      </c>
      <c r="O78" s="183">
        <v>2624291.56</v>
      </c>
      <c r="P78" s="16" t="s">
        <v>1952</v>
      </c>
      <c r="Q78" s="18" t="s">
        <v>1953</v>
      </c>
      <c r="R78" s="18" t="s">
        <v>1369</v>
      </c>
      <c r="S78" s="36" t="s">
        <v>955</v>
      </c>
      <c r="T78" s="30">
        <v>45670</v>
      </c>
      <c r="U78" s="17">
        <v>45672</v>
      </c>
      <c r="V78" s="17">
        <v>45698</v>
      </c>
      <c r="W78" s="30">
        <v>46244</v>
      </c>
      <c r="X78" s="37" t="s">
        <v>10</v>
      </c>
      <c r="Y78" s="52">
        <v>46244</v>
      </c>
    </row>
    <row r="79" spans="1:25" s="1" customFormat="1" ht="56.25" x14ac:dyDescent="0.25">
      <c r="A79" s="10" t="s">
        <v>1954</v>
      </c>
      <c r="B79" s="40" t="s">
        <v>1955</v>
      </c>
      <c r="C79" s="26" t="s">
        <v>87</v>
      </c>
      <c r="D79" s="12" t="s">
        <v>1765</v>
      </c>
      <c r="E79" s="39">
        <v>45580</v>
      </c>
      <c r="F79" s="47" t="s">
        <v>968</v>
      </c>
      <c r="G79" s="13">
        <v>459162.5</v>
      </c>
      <c r="H79" s="35">
        <v>555586.625</v>
      </c>
      <c r="I79" s="35">
        <v>459162.49586776859</v>
      </c>
      <c r="J79" s="13">
        <v>555586.62</v>
      </c>
      <c r="K79" s="14">
        <v>1</v>
      </c>
      <c r="L79" s="33">
        <v>45678</v>
      </c>
      <c r="M79" s="34">
        <v>449562</v>
      </c>
      <c r="N79" s="50">
        <v>94408.02</v>
      </c>
      <c r="O79" s="183">
        <v>543970.02</v>
      </c>
      <c r="P79" s="16" t="s">
        <v>1956</v>
      </c>
      <c r="Q79" s="18" t="s">
        <v>1957</v>
      </c>
      <c r="R79" s="18" t="s">
        <v>10</v>
      </c>
      <c r="S79" s="36" t="s">
        <v>14</v>
      </c>
      <c r="T79" s="30">
        <v>45685</v>
      </c>
      <c r="U79" s="17">
        <v>45686</v>
      </c>
      <c r="V79" s="17">
        <v>45726</v>
      </c>
      <c r="W79" s="30">
        <v>45909</v>
      </c>
      <c r="X79" s="37" t="s">
        <v>10</v>
      </c>
      <c r="Y79" s="30">
        <v>45966</v>
      </c>
    </row>
    <row r="80" spans="1:25" s="1" customFormat="1" ht="90" x14ac:dyDescent="0.25">
      <c r="A80" s="10" t="s">
        <v>1958</v>
      </c>
      <c r="B80" s="40" t="s">
        <v>1959</v>
      </c>
      <c r="C80" s="26" t="s">
        <v>31</v>
      </c>
      <c r="D80" s="12" t="s">
        <v>417</v>
      </c>
      <c r="E80" s="39">
        <v>45623</v>
      </c>
      <c r="F80" s="47" t="s">
        <v>634</v>
      </c>
      <c r="G80" s="13">
        <v>1000000</v>
      </c>
      <c r="H80" s="35">
        <v>1210000</v>
      </c>
      <c r="I80" s="35">
        <v>1000000</v>
      </c>
      <c r="J80" s="13">
        <v>1210000</v>
      </c>
      <c r="K80" s="14">
        <v>1</v>
      </c>
      <c r="L80" s="33">
        <v>45695</v>
      </c>
      <c r="M80" s="34">
        <v>915000</v>
      </c>
      <c r="N80" s="50">
        <v>192150</v>
      </c>
      <c r="O80" s="183">
        <v>1107150</v>
      </c>
      <c r="P80" s="16" t="s">
        <v>1948</v>
      </c>
      <c r="Q80" s="18" t="s">
        <v>1960</v>
      </c>
      <c r="R80" s="18" t="s">
        <v>10</v>
      </c>
      <c r="S80" s="36" t="s">
        <v>1961</v>
      </c>
      <c r="T80" s="30">
        <v>45713</v>
      </c>
      <c r="U80" s="17">
        <v>45715</v>
      </c>
      <c r="V80" s="17">
        <v>45714</v>
      </c>
      <c r="W80" s="30">
        <v>46114</v>
      </c>
      <c r="X80" s="37" t="s">
        <v>10</v>
      </c>
      <c r="Y80" s="52">
        <v>46114</v>
      </c>
    </row>
    <row r="81" spans="1:25" s="1" customFormat="1" ht="90" x14ac:dyDescent="0.25">
      <c r="A81" s="173" t="s">
        <v>1962</v>
      </c>
      <c r="B81" s="11" t="s">
        <v>1963</v>
      </c>
      <c r="C81" s="26" t="s">
        <v>31</v>
      </c>
      <c r="D81" s="12" t="s">
        <v>1964</v>
      </c>
      <c r="E81" s="39">
        <v>45501</v>
      </c>
      <c r="F81" s="47" t="s">
        <v>634</v>
      </c>
      <c r="G81" s="35">
        <v>1300000</v>
      </c>
      <c r="H81" s="35">
        <v>1573000</v>
      </c>
      <c r="I81" s="35">
        <v>1300000</v>
      </c>
      <c r="J81" s="35">
        <v>1573000</v>
      </c>
      <c r="K81" s="14">
        <v>5</v>
      </c>
      <c r="L81" s="33">
        <v>45713</v>
      </c>
      <c r="M81" s="34">
        <v>200000</v>
      </c>
      <c r="N81" s="50">
        <v>42000</v>
      </c>
      <c r="O81" s="183">
        <v>242000</v>
      </c>
      <c r="P81" s="16" t="s">
        <v>1948</v>
      </c>
      <c r="Q81" s="18" t="s">
        <v>1960</v>
      </c>
      <c r="R81" s="18" t="s">
        <v>10</v>
      </c>
      <c r="S81" s="36" t="s">
        <v>1965</v>
      </c>
      <c r="T81" s="30">
        <v>45735</v>
      </c>
      <c r="U81" s="17">
        <v>45736</v>
      </c>
      <c r="V81" s="17">
        <v>45735</v>
      </c>
      <c r="W81" s="30">
        <v>46161</v>
      </c>
      <c r="X81" s="37" t="s">
        <v>10</v>
      </c>
      <c r="Y81" s="52">
        <v>46161</v>
      </c>
    </row>
    <row r="82" spans="1:25" s="1" customFormat="1" ht="45" x14ac:dyDescent="0.25">
      <c r="A82" s="173" t="s">
        <v>1966</v>
      </c>
      <c r="B82" s="11" t="s">
        <v>1963</v>
      </c>
      <c r="C82" s="26" t="s">
        <v>31</v>
      </c>
      <c r="D82" s="12" t="s">
        <v>1964</v>
      </c>
      <c r="E82" s="39"/>
      <c r="F82" s="47"/>
      <c r="G82" s="35"/>
      <c r="H82" s="35"/>
      <c r="I82" s="35"/>
      <c r="J82" s="35"/>
      <c r="K82" s="14"/>
      <c r="L82" s="33">
        <v>45713</v>
      </c>
      <c r="M82" s="34">
        <v>230000</v>
      </c>
      <c r="N82" s="50">
        <v>48300</v>
      </c>
      <c r="O82" s="183">
        <v>278300</v>
      </c>
      <c r="P82" s="16" t="s">
        <v>1967</v>
      </c>
      <c r="Q82" s="18" t="s">
        <v>1968</v>
      </c>
      <c r="R82" s="18" t="s">
        <v>1369</v>
      </c>
      <c r="S82" s="36" t="s">
        <v>1969</v>
      </c>
      <c r="T82" s="30">
        <v>45735</v>
      </c>
      <c r="U82" s="17">
        <v>45736</v>
      </c>
      <c r="V82" s="17">
        <v>45735</v>
      </c>
      <c r="W82" s="30">
        <v>46203</v>
      </c>
      <c r="X82" s="37" t="s">
        <v>10</v>
      </c>
      <c r="Y82" s="52">
        <v>46203</v>
      </c>
    </row>
    <row r="83" spans="1:25" s="1" customFormat="1" ht="90" x14ac:dyDescent="0.25">
      <c r="A83" s="173" t="s">
        <v>1970</v>
      </c>
      <c r="B83" s="11" t="s">
        <v>1971</v>
      </c>
      <c r="C83" s="26" t="s">
        <v>31</v>
      </c>
      <c r="D83" s="12" t="s">
        <v>1964</v>
      </c>
      <c r="E83" s="39">
        <v>45503</v>
      </c>
      <c r="F83" s="47" t="s">
        <v>634</v>
      </c>
      <c r="G83" s="35">
        <v>1000000</v>
      </c>
      <c r="H83" s="35">
        <v>1210000</v>
      </c>
      <c r="I83" s="35">
        <v>1000000</v>
      </c>
      <c r="J83" s="35">
        <v>1210000</v>
      </c>
      <c r="K83" s="14">
        <v>5</v>
      </c>
      <c r="L83" s="33">
        <v>45705</v>
      </c>
      <c r="M83" s="34">
        <v>974550</v>
      </c>
      <c r="N83" s="50">
        <v>204655.5</v>
      </c>
      <c r="O83" s="183">
        <v>1179205.5</v>
      </c>
      <c r="P83" s="16" t="s">
        <v>1972</v>
      </c>
      <c r="Q83" s="18" t="s">
        <v>1973</v>
      </c>
      <c r="R83" s="18" t="s">
        <v>10</v>
      </c>
      <c r="S83" s="36" t="s">
        <v>649</v>
      </c>
      <c r="T83" s="30">
        <v>45721</v>
      </c>
      <c r="U83" s="17">
        <v>45723</v>
      </c>
      <c r="V83" s="17">
        <v>45722</v>
      </c>
      <c r="W83" s="30">
        <v>46179</v>
      </c>
      <c r="X83" s="37" t="s">
        <v>10</v>
      </c>
      <c r="Y83" s="52">
        <v>46179</v>
      </c>
    </row>
    <row r="84" spans="1:25" s="1" customFormat="1" ht="90" x14ac:dyDescent="0.25">
      <c r="A84" s="173" t="s">
        <v>1974</v>
      </c>
      <c r="B84" s="11" t="s">
        <v>1975</v>
      </c>
      <c r="C84" s="26" t="s">
        <v>26</v>
      </c>
      <c r="D84" s="12" t="s">
        <v>417</v>
      </c>
      <c r="E84" s="39">
        <v>45795</v>
      </c>
      <c r="F84" s="47" t="s">
        <v>634</v>
      </c>
      <c r="G84" s="35">
        <v>390000</v>
      </c>
      <c r="H84" s="35">
        <v>471900</v>
      </c>
      <c r="I84" s="35">
        <v>390000</v>
      </c>
      <c r="J84" s="35">
        <v>471900</v>
      </c>
      <c r="K84" s="14">
        <v>5</v>
      </c>
      <c r="L84" s="33">
        <v>45912</v>
      </c>
      <c r="M84" s="34">
        <v>379000</v>
      </c>
      <c r="N84" s="50">
        <v>79590</v>
      </c>
      <c r="O84" s="183">
        <v>458590</v>
      </c>
      <c r="P84" s="16" t="s">
        <v>1976</v>
      </c>
      <c r="Q84" s="18" t="s">
        <v>1977</v>
      </c>
      <c r="R84" s="18" t="s">
        <v>1369</v>
      </c>
      <c r="S84" s="36" t="s">
        <v>955</v>
      </c>
      <c r="T84" s="30">
        <v>45926</v>
      </c>
      <c r="U84" s="17">
        <v>45930</v>
      </c>
      <c r="V84" s="17">
        <v>45929</v>
      </c>
      <c r="W84" s="30">
        <v>46203</v>
      </c>
      <c r="X84" s="37" t="s">
        <v>10</v>
      </c>
      <c r="Y84" s="52">
        <v>46203</v>
      </c>
    </row>
    <row r="85" spans="1:25" s="1" customFormat="1" ht="56.25" x14ac:dyDescent="0.25">
      <c r="A85" s="173" t="s">
        <v>1978</v>
      </c>
      <c r="B85" s="11" t="s">
        <v>1979</v>
      </c>
      <c r="C85" s="26" t="s">
        <v>1761</v>
      </c>
      <c r="D85" s="12" t="s">
        <v>60</v>
      </c>
      <c r="E85" s="39">
        <v>45645</v>
      </c>
      <c r="F85" s="47" t="s">
        <v>968</v>
      </c>
      <c r="G85" s="35">
        <v>49902.67</v>
      </c>
      <c r="H85" s="13">
        <v>60382.230699999993</v>
      </c>
      <c r="I85" s="35">
        <v>49902.669421487604</v>
      </c>
      <c r="J85" s="13">
        <v>60382.23</v>
      </c>
      <c r="K85" s="14">
        <v>3</v>
      </c>
      <c r="L85" s="33">
        <v>45722</v>
      </c>
      <c r="M85" s="34">
        <v>36397.78</v>
      </c>
      <c r="N85" s="50">
        <v>7643.5338000000002</v>
      </c>
      <c r="O85" s="183">
        <v>44041.313799999996</v>
      </c>
      <c r="P85" s="16" t="s">
        <v>1756</v>
      </c>
      <c r="Q85" s="18" t="s">
        <v>1757</v>
      </c>
      <c r="R85" s="18" t="s">
        <v>1369</v>
      </c>
      <c r="S85" s="36" t="s">
        <v>14</v>
      </c>
      <c r="T85" s="30">
        <v>45726</v>
      </c>
      <c r="U85" s="17">
        <v>45727</v>
      </c>
      <c r="V85" s="17">
        <v>45748</v>
      </c>
      <c r="W85" s="30">
        <v>45931</v>
      </c>
      <c r="X85" s="37" t="s">
        <v>10</v>
      </c>
      <c r="Y85" s="30">
        <v>45931</v>
      </c>
    </row>
    <row r="86" spans="1:25" s="1" customFormat="1" ht="90" x14ac:dyDescent="0.25">
      <c r="A86" s="173" t="s">
        <v>1980</v>
      </c>
      <c r="B86" s="11" t="s">
        <v>1981</v>
      </c>
      <c r="C86" s="26" t="s">
        <v>1761</v>
      </c>
      <c r="D86" s="12" t="s">
        <v>417</v>
      </c>
      <c r="E86" s="39">
        <v>45792</v>
      </c>
      <c r="F86" s="47" t="s">
        <v>634</v>
      </c>
      <c r="G86" s="35">
        <v>1300000</v>
      </c>
      <c r="H86" s="13">
        <v>1573000</v>
      </c>
      <c r="I86" s="35">
        <v>1300000</v>
      </c>
      <c r="J86" s="13">
        <v>1573000</v>
      </c>
      <c r="K86" s="14">
        <v>1</v>
      </c>
      <c r="L86" s="33">
        <v>45860</v>
      </c>
      <c r="M86" s="34">
        <v>1299997</v>
      </c>
      <c r="N86" s="50">
        <v>272999.37</v>
      </c>
      <c r="O86" s="183">
        <v>1572996.37</v>
      </c>
      <c r="P86" s="16" t="s">
        <v>1982</v>
      </c>
      <c r="Q86" s="18" t="s">
        <v>1983</v>
      </c>
      <c r="R86" s="18" t="s">
        <v>10</v>
      </c>
      <c r="S86" s="36" t="s">
        <v>1627</v>
      </c>
      <c r="T86" s="30">
        <v>45876</v>
      </c>
      <c r="U86" s="17">
        <v>45879</v>
      </c>
      <c r="V86" s="17">
        <v>45877</v>
      </c>
      <c r="W86" s="30">
        <v>46203</v>
      </c>
      <c r="X86" s="37" t="s">
        <v>10</v>
      </c>
      <c r="Y86" s="52">
        <v>46203</v>
      </c>
    </row>
    <row r="87" spans="1:25" s="1" customFormat="1" ht="67.5" x14ac:dyDescent="0.25">
      <c r="A87" s="173" t="s">
        <v>1984</v>
      </c>
      <c r="B87" s="11" t="s">
        <v>1985</v>
      </c>
      <c r="C87" s="26" t="s">
        <v>87</v>
      </c>
      <c r="D87" s="12" t="s">
        <v>60</v>
      </c>
      <c r="E87" s="39">
        <v>45709</v>
      </c>
      <c r="F87" s="47" t="s">
        <v>968</v>
      </c>
      <c r="G87" s="35">
        <v>167469.76000000001</v>
      </c>
      <c r="H87" s="13">
        <v>202638.40960000001</v>
      </c>
      <c r="I87" s="35">
        <v>167469.76033057852</v>
      </c>
      <c r="J87" s="13">
        <v>202638.41</v>
      </c>
      <c r="K87" s="14">
        <v>2</v>
      </c>
      <c r="L87" s="33">
        <v>45763</v>
      </c>
      <c r="M87" s="34">
        <v>149249.04999999999</v>
      </c>
      <c r="N87" s="50">
        <v>31342.300499999998</v>
      </c>
      <c r="O87" s="183">
        <v>180591.3505</v>
      </c>
      <c r="P87" s="16" t="s">
        <v>1986</v>
      </c>
      <c r="Q87" s="18" t="s">
        <v>814</v>
      </c>
      <c r="R87" s="18" t="s">
        <v>1369</v>
      </c>
      <c r="S87" s="36" t="s">
        <v>1987</v>
      </c>
      <c r="T87" s="30">
        <v>45771</v>
      </c>
      <c r="U87" s="17">
        <v>45772</v>
      </c>
      <c r="V87" s="17">
        <v>45782</v>
      </c>
      <c r="W87" s="30">
        <v>45866</v>
      </c>
      <c r="X87" s="37" t="s">
        <v>10</v>
      </c>
      <c r="Y87" s="52">
        <v>45866</v>
      </c>
    </row>
    <row r="88" spans="1:25" s="1" customFormat="1" ht="67.5" x14ac:dyDescent="0.25">
      <c r="A88" s="173" t="s">
        <v>1988</v>
      </c>
      <c r="B88" s="11" t="s">
        <v>1989</v>
      </c>
      <c r="C88" s="26" t="s">
        <v>26</v>
      </c>
      <c r="D88" s="12" t="s">
        <v>60</v>
      </c>
      <c r="E88" s="39">
        <v>45742</v>
      </c>
      <c r="F88" s="47" t="s">
        <v>968</v>
      </c>
      <c r="G88" s="35">
        <v>42000</v>
      </c>
      <c r="H88" s="13">
        <v>50820</v>
      </c>
      <c r="I88" s="35">
        <v>42000</v>
      </c>
      <c r="J88" s="13">
        <v>50820</v>
      </c>
      <c r="K88" s="14">
        <v>1</v>
      </c>
      <c r="L88" s="33">
        <v>45783</v>
      </c>
      <c r="M88" s="34">
        <v>37800</v>
      </c>
      <c r="N88" s="50">
        <v>7938</v>
      </c>
      <c r="O88" s="183">
        <v>45738</v>
      </c>
      <c r="P88" s="16" t="s">
        <v>1548</v>
      </c>
      <c r="Q88" s="18" t="s">
        <v>1549</v>
      </c>
      <c r="R88" s="18" t="s">
        <v>1369</v>
      </c>
      <c r="S88" s="36" t="s">
        <v>1965</v>
      </c>
      <c r="T88" s="30">
        <v>45786</v>
      </c>
      <c r="U88" s="17">
        <v>45789</v>
      </c>
      <c r="V88" s="17">
        <v>45789</v>
      </c>
      <c r="W88" s="30">
        <v>46203</v>
      </c>
      <c r="X88" s="37" t="s">
        <v>10</v>
      </c>
      <c r="Y88" s="52">
        <v>46203</v>
      </c>
    </row>
    <row r="89" spans="1:25" s="1" customFormat="1" ht="67.5" x14ac:dyDescent="0.25">
      <c r="A89" s="173" t="s">
        <v>1990</v>
      </c>
      <c r="B89" s="11" t="s">
        <v>1991</v>
      </c>
      <c r="C89" s="26" t="s">
        <v>26</v>
      </c>
      <c r="D89" s="12" t="s">
        <v>60</v>
      </c>
      <c r="E89" s="39">
        <v>45769</v>
      </c>
      <c r="F89" s="47" t="s">
        <v>968</v>
      </c>
      <c r="G89" s="35">
        <v>75000</v>
      </c>
      <c r="H89" s="35">
        <v>90750</v>
      </c>
      <c r="I89" s="35">
        <v>75000</v>
      </c>
      <c r="J89" s="35">
        <v>90750</v>
      </c>
      <c r="K89" s="14">
        <v>5</v>
      </c>
      <c r="L89" s="33">
        <v>45845</v>
      </c>
      <c r="M89" s="34">
        <v>44800</v>
      </c>
      <c r="N89" s="50">
        <v>9408</v>
      </c>
      <c r="O89" s="183">
        <v>54208</v>
      </c>
      <c r="P89" s="16" t="s">
        <v>1992</v>
      </c>
      <c r="Q89" s="18" t="s">
        <v>1993</v>
      </c>
      <c r="R89" s="18" t="s">
        <v>10</v>
      </c>
      <c r="S89" s="36" t="s">
        <v>9</v>
      </c>
      <c r="T89" s="30">
        <v>45861</v>
      </c>
      <c r="U89" s="17">
        <v>45861</v>
      </c>
      <c r="V89" s="17">
        <v>45862</v>
      </c>
      <c r="W89" s="30">
        <v>46203</v>
      </c>
      <c r="X89" s="37" t="s">
        <v>10</v>
      </c>
      <c r="Y89" s="52">
        <v>46203</v>
      </c>
    </row>
    <row r="90" spans="1:25" s="1" customFormat="1" ht="78.75" x14ac:dyDescent="0.25">
      <c r="A90" s="173" t="s">
        <v>2186</v>
      </c>
      <c r="B90" s="11" t="s">
        <v>2187</v>
      </c>
      <c r="C90" s="26" t="s">
        <v>31</v>
      </c>
      <c r="D90" s="12" t="s">
        <v>60</v>
      </c>
      <c r="E90" s="39">
        <v>45811</v>
      </c>
      <c r="F90" s="47" t="s">
        <v>968</v>
      </c>
      <c r="G90" s="35">
        <v>75000</v>
      </c>
      <c r="H90" s="13">
        <v>90750</v>
      </c>
      <c r="I90" s="35">
        <v>75000</v>
      </c>
      <c r="J90" s="13">
        <v>90750</v>
      </c>
      <c r="K90" s="14">
        <v>0</v>
      </c>
      <c r="L90" s="33">
        <v>45855</v>
      </c>
      <c r="M90" s="34">
        <v>0</v>
      </c>
      <c r="N90" s="50">
        <v>0</v>
      </c>
      <c r="O90" s="183">
        <v>0</v>
      </c>
      <c r="P90" s="16" t="s">
        <v>30</v>
      </c>
      <c r="Q90" s="18" t="s">
        <v>29</v>
      </c>
      <c r="R90" s="18" t="s">
        <v>29</v>
      </c>
      <c r="S90" s="36" t="s">
        <v>1138</v>
      </c>
      <c r="T90" s="30">
        <v>45855</v>
      </c>
      <c r="U90" s="17">
        <v>45855</v>
      </c>
      <c r="V90" s="17" t="s">
        <v>642</v>
      </c>
      <c r="W90" s="30" t="s">
        <v>642</v>
      </c>
      <c r="X90" s="37" t="s">
        <v>10</v>
      </c>
      <c r="Y90" s="52" t="s">
        <v>642</v>
      </c>
    </row>
    <row r="91" spans="1:25" s="1" customFormat="1" ht="90" x14ac:dyDescent="0.25">
      <c r="A91" s="173" t="s">
        <v>1994</v>
      </c>
      <c r="B91" s="11" t="s">
        <v>1995</v>
      </c>
      <c r="C91" s="26" t="s">
        <v>31</v>
      </c>
      <c r="D91" s="12" t="s">
        <v>60</v>
      </c>
      <c r="E91" s="39">
        <v>45811</v>
      </c>
      <c r="F91" s="47" t="s">
        <v>968</v>
      </c>
      <c r="G91" s="35">
        <v>125000</v>
      </c>
      <c r="H91" s="13">
        <v>151250</v>
      </c>
      <c r="I91" s="35">
        <v>125000</v>
      </c>
      <c r="J91" s="13">
        <v>151250</v>
      </c>
      <c r="K91" s="14">
        <v>2</v>
      </c>
      <c r="L91" s="33">
        <v>45869</v>
      </c>
      <c r="M91" s="34">
        <v>80285.7</v>
      </c>
      <c r="N91" s="50">
        <v>16859.996999999999</v>
      </c>
      <c r="O91" s="183">
        <v>97145.697</v>
      </c>
      <c r="P91" s="16" t="s">
        <v>1996</v>
      </c>
      <c r="Q91" s="18" t="s">
        <v>1997</v>
      </c>
      <c r="R91" s="18" t="s">
        <v>10</v>
      </c>
      <c r="S91" s="36" t="s">
        <v>1138</v>
      </c>
      <c r="T91" s="30">
        <v>45896</v>
      </c>
      <c r="U91" s="17">
        <v>45897</v>
      </c>
      <c r="V91" s="17">
        <v>45897</v>
      </c>
      <c r="W91" s="30">
        <v>46049</v>
      </c>
      <c r="X91" s="37" t="s">
        <v>10</v>
      </c>
      <c r="Y91" s="52">
        <v>46049</v>
      </c>
    </row>
    <row r="92" spans="1:25" s="1" customFormat="1" ht="56.25" x14ac:dyDescent="0.25">
      <c r="A92" s="173" t="s">
        <v>1998</v>
      </c>
      <c r="B92" s="11" t="s">
        <v>1999</v>
      </c>
      <c r="C92" s="26" t="s">
        <v>31</v>
      </c>
      <c r="D92" s="12" t="s">
        <v>60</v>
      </c>
      <c r="E92" s="39">
        <v>45902</v>
      </c>
      <c r="F92" s="47" t="s">
        <v>968</v>
      </c>
      <c r="G92" s="35">
        <v>75000</v>
      </c>
      <c r="H92" s="13">
        <v>90750</v>
      </c>
      <c r="I92" s="35">
        <v>75000</v>
      </c>
      <c r="J92" s="13">
        <v>90750</v>
      </c>
      <c r="K92" s="14">
        <v>1</v>
      </c>
      <c r="L92" s="33">
        <v>45945</v>
      </c>
      <c r="M92" s="34">
        <v>74999.95</v>
      </c>
      <c r="N92" s="50">
        <v>15749.9895</v>
      </c>
      <c r="O92" s="183">
        <v>90749.939499999993</v>
      </c>
      <c r="P92" s="16" t="s">
        <v>2000</v>
      </c>
      <c r="Q92" s="18" t="s">
        <v>2001</v>
      </c>
      <c r="R92" s="18" t="s">
        <v>1369</v>
      </c>
      <c r="S92" s="36" t="s">
        <v>815</v>
      </c>
      <c r="T92" s="30">
        <v>45961</v>
      </c>
      <c r="U92" s="17">
        <v>45964</v>
      </c>
      <c r="V92" s="17">
        <v>45964</v>
      </c>
      <c r="W92" s="30">
        <v>46083</v>
      </c>
      <c r="X92" s="37" t="s">
        <v>10</v>
      </c>
      <c r="Y92" s="52">
        <v>46083</v>
      </c>
    </row>
    <row r="93" spans="1:25" s="1" customFormat="1" ht="90" x14ac:dyDescent="0.25">
      <c r="A93" s="173" t="s">
        <v>2002</v>
      </c>
      <c r="B93" s="11" t="s">
        <v>2003</v>
      </c>
      <c r="C93" s="26" t="s">
        <v>31</v>
      </c>
      <c r="D93" s="12" t="s">
        <v>417</v>
      </c>
      <c r="E93" s="39">
        <v>45890</v>
      </c>
      <c r="F93" s="47" t="s">
        <v>634</v>
      </c>
      <c r="G93" s="35">
        <v>895000</v>
      </c>
      <c r="H93" s="13">
        <v>1082950</v>
      </c>
      <c r="I93" s="35">
        <v>895000</v>
      </c>
      <c r="J93" s="13">
        <v>1082950</v>
      </c>
      <c r="K93" s="14">
        <v>3</v>
      </c>
      <c r="L93" s="33">
        <v>45966</v>
      </c>
      <c r="M93" s="34">
        <v>823895</v>
      </c>
      <c r="N93" s="50">
        <v>173017.95</v>
      </c>
      <c r="O93" s="183">
        <v>996912.95</v>
      </c>
      <c r="P93" s="16" t="s">
        <v>2004</v>
      </c>
      <c r="Q93" s="18" t="s">
        <v>1973</v>
      </c>
      <c r="R93" s="18" t="s">
        <v>10</v>
      </c>
      <c r="S93" s="36" t="s">
        <v>988</v>
      </c>
      <c r="T93" s="30">
        <v>45981</v>
      </c>
      <c r="U93" s="17">
        <v>45984</v>
      </c>
      <c r="V93" s="17">
        <v>45982</v>
      </c>
      <c r="W93" s="30">
        <v>46203</v>
      </c>
      <c r="X93" s="37" t="s">
        <v>10</v>
      </c>
      <c r="Y93" s="52">
        <v>46203</v>
      </c>
    </row>
    <row r="94" spans="1:25" s="1" customFormat="1" ht="56.25" x14ac:dyDescent="0.25">
      <c r="A94" s="173" t="s">
        <v>2005</v>
      </c>
      <c r="B94" s="11" t="s">
        <v>2006</v>
      </c>
      <c r="C94" s="26" t="s">
        <v>26</v>
      </c>
      <c r="D94" s="12" t="s">
        <v>27</v>
      </c>
      <c r="E94" s="39">
        <v>45902</v>
      </c>
      <c r="F94" s="47" t="s">
        <v>968</v>
      </c>
      <c r="G94" s="35">
        <v>40000</v>
      </c>
      <c r="H94" s="13">
        <v>48400</v>
      </c>
      <c r="I94" s="35">
        <v>39669.421487603307</v>
      </c>
      <c r="J94" s="13">
        <v>48000</v>
      </c>
      <c r="K94" s="14">
        <v>2</v>
      </c>
      <c r="L94" s="33">
        <v>45945</v>
      </c>
      <c r="M94" s="34">
        <v>32000</v>
      </c>
      <c r="N94" s="50">
        <v>6720</v>
      </c>
      <c r="O94" s="183">
        <v>38720</v>
      </c>
      <c r="P94" s="16" t="s">
        <v>2007</v>
      </c>
      <c r="Q94" s="18" t="s">
        <v>2008</v>
      </c>
      <c r="R94" s="18" t="s">
        <v>10</v>
      </c>
      <c r="S94" s="36" t="s">
        <v>988</v>
      </c>
      <c r="T94" s="30">
        <v>45952</v>
      </c>
      <c r="U94" s="17">
        <v>45954</v>
      </c>
      <c r="V94" s="17">
        <v>45953</v>
      </c>
      <c r="W94" s="30">
        <v>46203</v>
      </c>
      <c r="X94" s="37" t="s">
        <v>10</v>
      </c>
      <c r="Y94" s="52">
        <v>46203</v>
      </c>
    </row>
    <row r="95" spans="1:25" s="1" customFormat="1" ht="90" x14ac:dyDescent="0.25">
      <c r="A95" s="173" t="s">
        <v>2188</v>
      </c>
      <c r="B95" s="11" t="s">
        <v>2189</v>
      </c>
      <c r="C95" s="26" t="s">
        <v>31</v>
      </c>
      <c r="D95" s="12" t="s">
        <v>417</v>
      </c>
      <c r="E95" s="39">
        <v>45893</v>
      </c>
      <c r="F95" s="47" t="s">
        <v>634</v>
      </c>
      <c r="G95" s="35">
        <v>825000</v>
      </c>
      <c r="H95" s="13">
        <v>998250</v>
      </c>
      <c r="I95" s="35">
        <v>825000</v>
      </c>
      <c r="J95" s="13">
        <v>998250</v>
      </c>
      <c r="K95" s="14">
        <v>0</v>
      </c>
      <c r="L95" s="33">
        <v>45925</v>
      </c>
      <c r="M95" s="34">
        <v>0</v>
      </c>
      <c r="N95" s="50">
        <v>0</v>
      </c>
      <c r="O95" s="183">
        <v>0</v>
      </c>
      <c r="P95" s="16" t="s">
        <v>30</v>
      </c>
      <c r="Q95" s="18" t="s">
        <v>29</v>
      </c>
      <c r="R95" s="18" t="s">
        <v>29</v>
      </c>
      <c r="S95" s="36" t="s">
        <v>988</v>
      </c>
      <c r="T95" s="30">
        <v>45925</v>
      </c>
      <c r="U95" s="17">
        <v>45928</v>
      </c>
      <c r="V95" s="17" t="s">
        <v>642</v>
      </c>
      <c r="W95" s="30">
        <v>46203</v>
      </c>
      <c r="X95" s="37" t="s">
        <v>10</v>
      </c>
      <c r="Y95" s="52">
        <v>46203</v>
      </c>
    </row>
    <row r="96" spans="1:25" s="1" customFormat="1" ht="123.75" x14ac:dyDescent="0.25">
      <c r="A96" s="173" t="s">
        <v>2009</v>
      </c>
      <c r="B96" s="11" t="s">
        <v>2010</v>
      </c>
      <c r="C96" s="26" t="s">
        <v>31</v>
      </c>
      <c r="D96" s="12" t="s">
        <v>417</v>
      </c>
      <c r="E96" s="39">
        <v>45893</v>
      </c>
      <c r="F96" s="47" t="s">
        <v>634</v>
      </c>
      <c r="G96" s="35">
        <v>457219.39</v>
      </c>
      <c r="H96" s="13">
        <v>553235.46189999999</v>
      </c>
      <c r="I96" s="35">
        <v>457219.38842975203</v>
      </c>
      <c r="J96" s="13">
        <v>553235.46</v>
      </c>
      <c r="K96" s="14">
        <v>2</v>
      </c>
      <c r="L96" s="33">
        <v>45960</v>
      </c>
      <c r="M96" s="34">
        <v>405235.51</v>
      </c>
      <c r="N96" s="50">
        <v>85099.457100000014</v>
      </c>
      <c r="O96" s="183">
        <v>490334.96710000001</v>
      </c>
      <c r="P96" s="16" t="s">
        <v>2011</v>
      </c>
      <c r="Q96" s="18" t="s">
        <v>2012</v>
      </c>
      <c r="R96" s="18" t="s">
        <v>10</v>
      </c>
      <c r="S96" s="36" t="s">
        <v>988</v>
      </c>
      <c r="T96" s="30">
        <v>45973</v>
      </c>
      <c r="U96" s="17">
        <v>45975</v>
      </c>
      <c r="V96" s="17">
        <v>45974</v>
      </c>
      <c r="W96" s="30">
        <v>46203</v>
      </c>
      <c r="X96" s="37" t="s">
        <v>10</v>
      </c>
      <c r="Y96" s="52">
        <v>46203</v>
      </c>
    </row>
    <row r="97" spans="1:25" s="1" customFormat="1" ht="123.75" x14ac:dyDescent="0.25">
      <c r="A97" s="173" t="s">
        <v>2013</v>
      </c>
      <c r="B97" s="11" t="s">
        <v>2014</v>
      </c>
      <c r="C97" s="26" t="s">
        <v>31</v>
      </c>
      <c r="D97" s="12" t="s">
        <v>417</v>
      </c>
      <c r="E97" s="39">
        <v>45893</v>
      </c>
      <c r="F97" s="47" t="s">
        <v>634</v>
      </c>
      <c r="G97" s="35">
        <v>542780.61</v>
      </c>
      <c r="H97" s="13">
        <v>656764.53810000001</v>
      </c>
      <c r="I97" s="35">
        <v>542780.61157024803</v>
      </c>
      <c r="J97" s="13">
        <v>656764.54</v>
      </c>
      <c r="K97" s="14">
        <v>2</v>
      </c>
      <c r="L97" s="33">
        <v>45960</v>
      </c>
      <c r="M97" s="34">
        <v>496078.74</v>
      </c>
      <c r="N97" s="50">
        <v>104176.53539999999</v>
      </c>
      <c r="O97" s="183">
        <v>600255.27539999993</v>
      </c>
      <c r="P97" s="16" t="s">
        <v>2011</v>
      </c>
      <c r="Q97" s="18" t="s">
        <v>2012</v>
      </c>
      <c r="R97" s="18" t="s">
        <v>10</v>
      </c>
      <c r="S97" s="36" t="s">
        <v>988</v>
      </c>
      <c r="T97" s="30">
        <v>45973</v>
      </c>
      <c r="U97" s="17">
        <v>45975</v>
      </c>
      <c r="V97" s="17">
        <v>45974</v>
      </c>
      <c r="W97" s="30">
        <v>46203</v>
      </c>
      <c r="X97" s="37" t="s">
        <v>10</v>
      </c>
      <c r="Y97" s="52">
        <v>46203</v>
      </c>
    </row>
    <row r="98" spans="1:25" s="1" customFormat="1" ht="56.25" x14ac:dyDescent="0.25">
      <c r="A98" s="10" t="s">
        <v>2015</v>
      </c>
      <c r="B98" s="11" t="s">
        <v>2016</v>
      </c>
      <c r="C98" s="26" t="s">
        <v>31</v>
      </c>
      <c r="D98" s="12" t="s">
        <v>1765</v>
      </c>
      <c r="E98" s="39">
        <v>45569</v>
      </c>
      <c r="F98" s="47" t="s">
        <v>968</v>
      </c>
      <c r="G98" s="35">
        <v>192833.18</v>
      </c>
      <c r="H98" s="13">
        <v>233328.14779999998</v>
      </c>
      <c r="I98" s="35">
        <v>96416.58677685952</v>
      </c>
      <c r="J98" s="13">
        <v>116664.07</v>
      </c>
      <c r="K98" s="14">
        <v>6</v>
      </c>
      <c r="L98" s="33">
        <v>45639</v>
      </c>
      <c r="M98" s="34">
        <v>96416.59</v>
      </c>
      <c r="N98" s="50">
        <v>20247.483899999999</v>
      </c>
      <c r="O98" s="183">
        <v>116664.07389999999</v>
      </c>
      <c r="P98" s="16" t="s">
        <v>1267</v>
      </c>
      <c r="Q98" s="18" t="s">
        <v>1268</v>
      </c>
      <c r="R98" s="18" t="s">
        <v>10</v>
      </c>
      <c r="S98" s="36" t="s">
        <v>9</v>
      </c>
      <c r="T98" s="30">
        <v>45670</v>
      </c>
      <c r="U98" s="17">
        <v>45671</v>
      </c>
      <c r="V98" s="17">
        <v>45672</v>
      </c>
      <c r="W98" s="30">
        <v>46036</v>
      </c>
      <c r="X98" s="37" t="s">
        <v>9</v>
      </c>
      <c r="Y98" s="52">
        <v>46401</v>
      </c>
    </row>
    <row r="99" spans="1:25" s="1" customFormat="1" ht="56.25" x14ac:dyDescent="0.25">
      <c r="A99" s="10" t="s">
        <v>2017</v>
      </c>
      <c r="B99" s="11" t="s">
        <v>2018</v>
      </c>
      <c r="C99" s="26" t="s">
        <v>26</v>
      </c>
      <c r="D99" s="12" t="s">
        <v>27</v>
      </c>
      <c r="E99" s="39">
        <v>45615</v>
      </c>
      <c r="F99" s="47" t="s">
        <v>968</v>
      </c>
      <c r="G99" s="35">
        <v>29868</v>
      </c>
      <c r="H99" s="13">
        <v>36140.28</v>
      </c>
      <c r="I99" s="35">
        <v>19912</v>
      </c>
      <c r="J99" s="13">
        <v>24093.52</v>
      </c>
      <c r="K99" s="14">
        <v>1</v>
      </c>
      <c r="L99" s="33">
        <v>45646</v>
      </c>
      <c r="M99" s="34">
        <v>18332</v>
      </c>
      <c r="N99" s="50">
        <v>3849.72</v>
      </c>
      <c r="O99" s="183">
        <v>22181.72</v>
      </c>
      <c r="P99" s="16" t="s">
        <v>2019</v>
      </c>
      <c r="Q99" s="18" t="s">
        <v>946</v>
      </c>
      <c r="R99" s="18" t="s">
        <v>1369</v>
      </c>
      <c r="S99" s="36" t="s">
        <v>947</v>
      </c>
      <c r="T99" s="30">
        <v>45666</v>
      </c>
      <c r="U99" s="17">
        <v>45667</v>
      </c>
      <c r="V99" s="17">
        <v>45667</v>
      </c>
      <c r="W99" s="30">
        <v>46396</v>
      </c>
      <c r="X99" s="36" t="s">
        <v>9</v>
      </c>
      <c r="Y99" s="52"/>
    </row>
    <row r="100" spans="1:25" s="1" customFormat="1" ht="56.25" x14ac:dyDescent="0.25">
      <c r="A100" s="10" t="s">
        <v>2020</v>
      </c>
      <c r="B100" s="11" t="s">
        <v>2021</v>
      </c>
      <c r="C100" s="26" t="s">
        <v>26</v>
      </c>
      <c r="D100" s="12" t="s">
        <v>60</v>
      </c>
      <c r="E100" s="39">
        <v>45611</v>
      </c>
      <c r="F100" s="47" t="s">
        <v>968</v>
      </c>
      <c r="G100" s="35">
        <v>77550.080000000002</v>
      </c>
      <c r="H100" s="13">
        <v>93835.596799999999</v>
      </c>
      <c r="I100" s="35">
        <v>46612.859504132233</v>
      </c>
      <c r="J100" s="13">
        <v>56401.56</v>
      </c>
      <c r="K100" s="14">
        <v>1</v>
      </c>
      <c r="L100" s="33">
        <v>45646</v>
      </c>
      <c r="M100" s="34">
        <v>42400</v>
      </c>
      <c r="N100" s="50">
        <v>8904</v>
      </c>
      <c r="O100" s="183">
        <v>51304</v>
      </c>
      <c r="P100" s="16" t="s">
        <v>951</v>
      </c>
      <c r="Q100" s="18" t="s">
        <v>952</v>
      </c>
      <c r="R100" s="18" t="s">
        <v>1369</v>
      </c>
      <c r="S100" s="36" t="s">
        <v>1005</v>
      </c>
      <c r="T100" s="30">
        <v>45671</v>
      </c>
      <c r="U100" s="17">
        <v>45671</v>
      </c>
      <c r="V100" s="17">
        <v>45671</v>
      </c>
      <c r="W100" s="30">
        <v>46400</v>
      </c>
      <c r="X100" s="36" t="s">
        <v>1460</v>
      </c>
      <c r="Y100" s="52"/>
    </row>
    <row r="101" spans="1:25" s="1" customFormat="1" ht="56.25" x14ac:dyDescent="0.25">
      <c r="A101" s="10" t="s">
        <v>2022</v>
      </c>
      <c r="B101" s="11" t="s">
        <v>2023</v>
      </c>
      <c r="C101" s="26" t="s">
        <v>26</v>
      </c>
      <c r="D101" s="12" t="s">
        <v>27</v>
      </c>
      <c r="E101" s="39">
        <v>45618</v>
      </c>
      <c r="F101" s="47" t="s">
        <v>968</v>
      </c>
      <c r="G101" s="35">
        <v>26336</v>
      </c>
      <c r="H101" s="13">
        <v>31866.559999999998</v>
      </c>
      <c r="I101" s="35">
        <v>26336.000000000004</v>
      </c>
      <c r="J101" s="13">
        <v>31866.560000000001</v>
      </c>
      <c r="K101" s="14">
        <v>3</v>
      </c>
      <c r="L101" s="33">
        <v>45692</v>
      </c>
      <c r="M101" s="34">
        <v>15290</v>
      </c>
      <c r="N101" s="50">
        <v>3210.9</v>
      </c>
      <c r="O101" s="183">
        <v>18500.900000000001</v>
      </c>
      <c r="P101" s="16" t="s">
        <v>2024</v>
      </c>
      <c r="Q101" s="18" t="s">
        <v>2025</v>
      </c>
      <c r="R101" s="18" t="s">
        <v>10</v>
      </c>
      <c r="S101" s="36" t="s">
        <v>1758</v>
      </c>
      <c r="T101" s="30">
        <v>45693</v>
      </c>
      <c r="U101" s="17">
        <v>45693</v>
      </c>
      <c r="V101" s="17">
        <v>45694</v>
      </c>
      <c r="W101" s="30">
        <v>47519</v>
      </c>
      <c r="X101" s="36" t="s">
        <v>10</v>
      </c>
      <c r="Y101" s="52">
        <v>47519</v>
      </c>
    </row>
    <row r="102" spans="1:25" s="1" customFormat="1" ht="90" x14ac:dyDescent="0.25">
      <c r="A102" s="10" t="s">
        <v>2190</v>
      </c>
      <c r="B102" s="11" t="s">
        <v>2191</v>
      </c>
      <c r="C102" s="26" t="s">
        <v>26</v>
      </c>
      <c r="D102" s="12" t="s">
        <v>417</v>
      </c>
      <c r="E102" s="39">
        <v>45714</v>
      </c>
      <c r="F102" s="47" t="s">
        <v>634</v>
      </c>
      <c r="G102" s="35">
        <v>353725.51</v>
      </c>
      <c r="H102" s="13">
        <v>428007.86709999997</v>
      </c>
      <c r="I102" s="35">
        <v>67272.190082644636</v>
      </c>
      <c r="J102" s="13">
        <v>81399.350000000006</v>
      </c>
      <c r="K102" s="14">
        <v>4</v>
      </c>
      <c r="L102" s="33">
        <v>45859</v>
      </c>
      <c r="M102" s="34">
        <v>0</v>
      </c>
      <c r="N102" s="50">
        <v>0</v>
      </c>
      <c r="O102" s="183">
        <v>0</v>
      </c>
      <c r="P102" s="16" t="s">
        <v>30</v>
      </c>
      <c r="Q102" s="18" t="s">
        <v>29</v>
      </c>
      <c r="R102" s="18" t="s">
        <v>29</v>
      </c>
      <c r="S102" s="36" t="s">
        <v>9</v>
      </c>
      <c r="T102" s="30">
        <v>45859</v>
      </c>
      <c r="U102" s="17">
        <v>45881</v>
      </c>
      <c r="V102" s="17" t="s">
        <v>642</v>
      </c>
      <c r="W102" s="30" t="s">
        <v>642</v>
      </c>
      <c r="X102" s="36" t="s">
        <v>2026</v>
      </c>
      <c r="Y102" s="52"/>
    </row>
    <row r="103" spans="1:25" s="1" customFormat="1" ht="45" x14ac:dyDescent="0.25">
      <c r="A103" s="10" t="s">
        <v>2027</v>
      </c>
      <c r="B103" s="11" t="s">
        <v>2028</v>
      </c>
      <c r="C103" s="26" t="s">
        <v>1761</v>
      </c>
      <c r="D103" s="12" t="s">
        <v>1141</v>
      </c>
      <c r="E103" s="39">
        <v>45811</v>
      </c>
      <c r="F103" s="39" t="s">
        <v>29</v>
      </c>
      <c r="G103" s="35">
        <v>30852.15</v>
      </c>
      <c r="H103" s="35">
        <v>37331.101499999997</v>
      </c>
      <c r="I103" s="35">
        <v>30852.14876033058</v>
      </c>
      <c r="J103" s="13">
        <v>37331.1</v>
      </c>
      <c r="K103" s="14">
        <v>1</v>
      </c>
      <c r="L103" s="33">
        <v>45854</v>
      </c>
      <c r="M103" s="34">
        <v>28402.45</v>
      </c>
      <c r="N103" s="50">
        <v>5964.5145000000011</v>
      </c>
      <c r="O103" s="183">
        <v>34366.964500000002</v>
      </c>
      <c r="P103" s="16" t="s">
        <v>2029</v>
      </c>
      <c r="Q103" s="18" t="s">
        <v>2030</v>
      </c>
      <c r="R103" s="18" t="s">
        <v>1369</v>
      </c>
      <c r="S103" s="36" t="s">
        <v>2031</v>
      </c>
      <c r="T103" s="30">
        <v>45856</v>
      </c>
      <c r="U103" s="17">
        <v>45856</v>
      </c>
      <c r="V103" s="17">
        <v>45938</v>
      </c>
      <c r="W103" s="30">
        <v>46546</v>
      </c>
      <c r="X103" s="36" t="s">
        <v>10</v>
      </c>
      <c r="Y103" s="52">
        <v>46546</v>
      </c>
    </row>
    <row r="104" spans="1:25" s="1" customFormat="1" ht="56.25" x14ac:dyDescent="0.25">
      <c r="A104" s="10" t="s">
        <v>2032</v>
      </c>
      <c r="B104" s="11" t="s">
        <v>2033</v>
      </c>
      <c r="C104" s="26" t="s">
        <v>26</v>
      </c>
      <c r="D104" s="12" t="s">
        <v>60</v>
      </c>
      <c r="E104" s="39">
        <v>45652</v>
      </c>
      <c r="F104" s="47" t="s">
        <v>968</v>
      </c>
      <c r="G104" s="35">
        <v>31712.37</v>
      </c>
      <c r="H104" s="13">
        <v>38371.967700000001</v>
      </c>
      <c r="I104" s="35">
        <v>31712.371900826449</v>
      </c>
      <c r="J104" s="13">
        <v>38371.97</v>
      </c>
      <c r="K104" s="14">
        <v>3</v>
      </c>
      <c r="L104" s="33">
        <v>45688</v>
      </c>
      <c r="M104" s="34">
        <v>27725.25</v>
      </c>
      <c r="N104" s="50">
        <v>5822.3024999999998</v>
      </c>
      <c r="O104" s="183">
        <v>33547.552499999998</v>
      </c>
      <c r="P104" s="16" t="s">
        <v>2034</v>
      </c>
      <c r="Q104" s="18" t="s">
        <v>2035</v>
      </c>
      <c r="R104" s="18" t="s">
        <v>1369</v>
      </c>
      <c r="S104" s="36" t="s">
        <v>14</v>
      </c>
      <c r="T104" s="30">
        <v>45688</v>
      </c>
      <c r="U104" s="17">
        <v>45688</v>
      </c>
      <c r="V104" s="17">
        <v>45689</v>
      </c>
      <c r="W104" s="30">
        <v>45869</v>
      </c>
      <c r="X104" s="36" t="s">
        <v>10</v>
      </c>
      <c r="Y104" s="30">
        <v>45869</v>
      </c>
    </row>
    <row r="105" spans="1:25" s="1" customFormat="1" ht="56.25" x14ac:dyDescent="0.25">
      <c r="A105" s="10" t="s">
        <v>2036</v>
      </c>
      <c r="B105" s="11" t="s">
        <v>2037</v>
      </c>
      <c r="C105" s="26" t="s">
        <v>31</v>
      </c>
      <c r="D105" s="12" t="s">
        <v>27</v>
      </c>
      <c r="E105" s="39">
        <v>45735</v>
      </c>
      <c r="F105" s="47" t="s">
        <v>968</v>
      </c>
      <c r="G105" s="35">
        <v>14000</v>
      </c>
      <c r="H105" s="13">
        <v>16940</v>
      </c>
      <c r="I105" s="35">
        <v>2800</v>
      </c>
      <c r="J105" s="13">
        <v>3388</v>
      </c>
      <c r="K105" s="14">
        <v>2</v>
      </c>
      <c r="L105" s="33">
        <v>45881</v>
      </c>
      <c r="M105" s="34">
        <v>1960</v>
      </c>
      <c r="N105" s="50">
        <v>411.6</v>
      </c>
      <c r="O105" s="183">
        <v>2371.6</v>
      </c>
      <c r="P105" s="16" t="s">
        <v>2038</v>
      </c>
      <c r="Q105" s="18" t="s">
        <v>2039</v>
      </c>
      <c r="R105" s="18" t="s">
        <v>1369</v>
      </c>
      <c r="S105" s="36" t="s">
        <v>9</v>
      </c>
      <c r="T105" s="30">
        <v>45883</v>
      </c>
      <c r="U105" s="17">
        <v>45883</v>
      </c>
      <c r="V105" s="17">
        <v>45887</v>
      </c>
      <c r="W105" s="30">
        <v>46251</v>
      </c>
      <c r="X105" s="36" t="s">
        <v>1866</v>
      </c>
      <c r="Y105" s="52"/>
    </row>
    <row r="106" spans="1:25" s="1" customFormat="1" ht="67.5" x14ac:dyDescent="0.25">
      <c r="A106" s="10" t="s">
        <v>2040</v>
      </c>
      <c r="B106" s="11" t="s">
        <v>2041</v>
      </c>
      <c r="C106" s="26" t="s">
        <v>26</v>
      </c>
      <c r="D106" s="12" t="s">
        <v>60</v>
      </c>
      <c r="E106" s="39">
        <v>45701</v>
      </c>
      <c r="F106" s="47" t="s">
        <v>968</v>
      </c>
      <c r="G106" s="35">
        <v>13964</v>
      </c>
      <c r="H106" s="13">
        <v>16896.439999999999</v>
      </c>
      <c r="I106" s="35">
        <v>6982</v>
      </c>
      <c r="J106" s="13">
        <v>8448.2199999999993</v>
      </c>
      <c r="K106" s="14">
        <v>4</v>
      </c>
      <c r="L106" s="33">
        <v>45741</v>
      </c>
      <c r="M106" s="34">
        <v>5999.45</v>
      </c>
      <c r="N106" s="50">
        <v>1259.8844999999999</v>
      </c>
      <c r="O106" s="183">
        <v>7259.3344999999999</v>
      </c>
      <c r="P106" s="16" t="s">
        <v>1079</v>
      </c>
      <c r="Q106" s="18" t="s">
        <v>1080</v>
      </c>
      <c r="R106" s="18" t="s">
        <v>10</v>
      </c>
      <c r="S106" s="36" t="s">
        <v>1965</v>
      </c>
      <c r="T106" s="30">
        <v>45749</v>
      </c>
      <c r="U106" s="17">
        <v>45749</v>
      </c>
      <c r="V106" s="17">
        <v>45749</v>
      </c>
      <c r="W106" s="30">
        <v>46175</v>
      </c>
      <c r="X106" s="36" t="s">
        <v>9</v>
      </c>
      <c r="Y106" s="52"/>
    </row>
    <row r="107" spans="1:25" s="1" customFormat="1" ht="67.5" x14ac:dyDescent="0.25">
      <c r="A107" s="10" t="s">
        <v>2042</v>
      </c>
      <c r="B107" s="11" t="s">
        <v>2043</v>
      </c>
      <c r="C107" s="26" t="s">
        <v>26</v>
      </c>
      <c r="D107" s="12" t="s">
        <v>60</v>
      </c>
      <c r="E107" s="39">
        <v>45701</v>
      </c>
      <c r="F107" s="47" t="s">
        <v>968</v>
      </c>
      <c r="G107" s="35">
        <v>66036</v>
      </c>
      <c r="H107" s="13">
        <v>79903.56</v>
      </c>
      <c r="I107" s="35">
        <v>33018</v>
      </c>
      <c r="J107" s="13">
        <v>39951.78</v>
      </c>
      <c r="K107" s="14">
        <v>4</v>
      </c>
      <c r="L107" s="33">
        <v>45743</v>
      </c>
      <c r="M107" s="34">
        <v>29284.917359999999</v>
      </c>
      <c r="N107" s="50">
        <v>6149.8326456000004</v>
      </c>
      <c r="O107" s="183">
        <v>35434.750005599999</v>
      </c>
      <c r="P107" s="16" t="s">
        <v>2044</v>
      </c>
      <c r="Q107" s="18" t="s">
        <v>62</v>
      </c>
      <c r="R107" s="18" t="s">
        <v>1369</v>
      </c>
      <c r="S107" s="36" t="s">
        <v>9</v>
      </c>
      <c r="T107" s="30">
        <v>45761</v>
      </c>
      <c r="U107" s="17">
        <v>45771</v>
      </c>
      <c r="V107" s="17">
        <v>45810</v>
      </c>
      <c r="W107" s="30">
        <v>46174</v>
      </c>
      <c r="X107" s="36" t="s">
        <v>9</v>
      </c>
      <c r="Y107" s="52"/>
    </row>
    <row r="108" spans="1:25" s="1" customFormat="1" ht="56.25" x14ac:dyDescent="0.25">
      <c r="A108" s="10" t="s">
        <v>2045</v>
      </c>
      <c r="B108" s="11" t="s">
        <v>2046</v>
      </c>
      <c r="C108" s="26" t="s">
        <v>26</v>
      </c>
      <c r="D108" s="12" t="s">
        <v>60</v>
      </c>
      <c r="E108" s="39">
        <v>45735</v>
      </c>
      <c r="F108" s="47" t="s">
        <v>968</v>
      </c>
      <c r="G108" s="35">
        <v>65000</v>
      </c>
      <c r="H108" s="13">
        <v>78650</v>
      </c>
      <c r="I108" s="35">
        <v>65000</v>
      </c>
      <c r="J108" s="13">
        <v>78650</v>
      </c>
      <c r="K108" s="14">
        <v>4</v>
      </c>
      <c r="L108" s="33">
        <v>45789</v>
      </c>
      <c r="M108" s="34">
        <v>60900.6</v>
      </c>
      <c r="N108" s="50">
        <v>12789.125999999998</v>
      </c>
      <c r="O108" s="183">
        <v>73689.725999999995</v>
      </c>
      <c r="P108" s="16" t="s">
        <v>2047</v>
      </c>
      <c r="Q108" s="18" t="s">
        <v>1080</v>
      </c>
      <c r="R108" s="18" t="s">
        <v>10</v>
      </c>
      <c r="S108" s="36" t="s">
        <v>1965</v>
      </c>
      <c r="T108" s="30">
        <v>45792</v>
      </c>
      <c r="U108" s="17">
        <v>45793</v>
      </c>
      <c r="V108" s="17">
        <v>45793</v>
      </c>
      <c r="W108" s="30">
        <v>46219</v>
      </c>
      <c r="X108" s="36" t="s">
        <v>10</v>
      </c>
      <c r="Y108" s="52">
        <v>46219</v>
      </c>
    </row>
    <row r="109" spans="1:25" s="1" customFormat="1" ht="56.25" x14ac:dyDescent="0.25">
      <c r="A109" s="10" t="s">
        <v>2048</v>
      </c>
      <c r="B109" s="11" t="s">
        <v>2049</v>
      </c>
      <c r="C109" s="26" t="s">
        <v>31</v>
      </c>
      <c r="D109" s="12" t="s">
        <v>60</v>
      </c>
      <c r="E109" s="39">
        <v>45757</v>
      </c>
      <c r="F109" s="47" t="s">
        <v>968</v>
      </c>
      <c r="G109" s="35">
        <v>55135.27</v>
      </c>
      <c r="H109" s="13">
        <v>66713.676699999996</v>
      </c>
      <c r="I109" s="35">
        <v>50259.239669421491</v>
      </c>
      <c r="J109" s="13">
        <v>60813.68</v>
      </c>
      <c r="K109" s="14">
        <v>1</v>
      </c>
      <c r="L109" s="33">
        <v>45820</v>
      </c>
      <c r="M109" s="34">
        <v>50259.24</v>
      </c>
      <c r="N109" s="50">
        <v>10554.440399999999</v>
      </c>
      <c r="O109" s="183">
        <v>60813.680399999997</v>
      </c>
      <c r="P109" s="16" t="s">
        <v>1559</v>
      </c>
      <c r="Q109" s="18" t="s">
        <v>1560</v>
      </c>
      <c r="R109" s="18" t="s">
        <v>1369</v>
      </c>
      <c r="S109" s="36" t="s">
        <v>152</v>
      </c>
      <c r="T109" s="30">
        <v>45824</v>
      </c>
      <c r="U109" s="17">
        <v>45825</v>
      </c>
      <c r="V109" s="17">
        <v>45824</v>
      </c>
      <c r="W109" s="30">
        <v>46553</v>
      </c>
      <c r="X109" s="36" t="s">
        <v>10</v>
      </c>
      <c r="Y109" s="52">
        <v>46553</v>
      </c>
    </row>
    <row r="110" spans="1:25" s="1" customFormat="1" ht="56.25" x14ac:dyDescent="0.25">
      <c r="A110" s="10" t="s">
        <v>2050</v>
      </c>
      <c r="B110" s="11" t="s">
        <v>2051</v>
      </c>
      <c r="C110" s="26" t="s">
        <v>26</v>
      </c>
      <c r="D110" s="12" t="s">
        <v>60</v>
      </c>
      <c r="E110" s="39">
        <v>45806</v>
      </c>
      <c r="F110" s="47" t="s">
        <v>968</v>
      </c>
      <c r="G110" s="35">
        <v>21600</v>
      </c>
      <c r="H110" s="13">
        <v>26136</v>
      </c>
      <c r="I110" s="35">
        <v>21600</v>
      </c>
      <c r="J110" s="13">
        <v>26136</v>
      </c>
      <c r="K110" s="14">
        <v>2</v>
      </c>
      <c r="L110" s="33">
        <v>45896</v>
      </c>
      <c r="M110" s="34">
        <v>17787</v>
      </c>
      <c r="N110" s="50">
        <v>3735.27</v>
      </c>
      <c r="O110" s="183">
        <v>21522.27</v>
      </c>
      <c r="P110" s="16" t="s">
        <v>2052</v>
      </c>
      <c r="Q110" s="18" t="s">
        <v>11</v>
      </c>
      <c r="R110" s="18" t="s">
        <v>10</v>
      </c>
      <c r="S110" s="36" t="s">
        <v>9</v>
      </c>
      <c r="T110" s="30">
        <v>45896</v>
      </c>
      <c r="U110" s="17">
        <v>45896</v>
      </c>
      <c r="V110" s="17">
        <v>45936</v>
      </c>
      <c r="W110" s="30">
        <v>46300</v>
      </c>
      <c r="X110" s="36" t="s">
        <v>10</v>
      </c>
      <c r="Y110" s="52">
        <v>46300</v>
      </c>
    </row>
    <row r="111" spans="1:25" s="1" customFormat="1" ht="56.25" x14ac:dyDescent="0.25">
      <c r="A111" s="10" t="s">
        <v>2053</v>
      </c>
      <c r="B111" s="11" t="s">
        <v>1255</v>
      </c>
      <c r="C111" s="26" t="s">
        <v>26</v>
      </c>
      <c r="D111" s="12" t="s">
        <v>60</v>
      </c>
      <c r="E111" s="39">
        <v>45839</v>
      </c>
      <c r="F111" s="47" t="s">
        <v>968</v>
      </c>
      <c r="G111" s="35">
        <v>125267.64</v>
      </c>
      <c r="H111" s="13">
        <v>151573.8444</v>
      </c>
      <c r="I111" s="35">
        <v>62633.818181818184</v>
      </c>
      <c r="J111" s="13">
        <v>75786.92</v>
      </c>
      <c r="K111" s="14">
        <v>2</v>
      </c>
      <c r="L111" s="33">
        <v>45900</v>
      </c>
      <c r="M111" s="34">
        <v>62285</v>
      </c>
      <c r="N111" s="50">
        <v>13079.85</v>
      </c>
      <c r="O111" s="183">
        <v>75364.850000000006</v>
      </c>
      <c r="P111" s="16" t="s">
        <v>2054</v>
      </c>
      <c r="Q111" s="18" t="s">
        <v>102</v>
      </c>
      <c r="R111" s="18" t="s">
        <v>1369</v>
      </c>
      <c r="S111" s="36" t="s">
        <v>9</v>
      </c>
      <c r="T111" s="30">
        <v>45925</v>
      </c>
      <c r="U111" s="17">
        <v>45926</v>
      </c>
      <c r="V111" s="17">
        <v>45926</v>
      </c>
      <c r="W111" s="30">
        <v>46290</v>
      </c>
      <c r="X111" s="36" t="s">
        <v>9</v>
      </c>
      <c r="Y111" s="52"/>
    </row>
    <row r="112" spans="1:25" s="1" customFormat="1" ht="67.5" x14ac:dyDescent="0.25">
      <c r="A112" s="10" t="s">
        <v>2055</v>
      </c>
      <c r="B112" s="11" t="s">
        <v>2056</v>
      </c>
      <c r="C112" s="26" t="s">
        <v>26</v>
      </c>
      <c r="D112" s="12" t="s">
        <v>1765</v>
      </c>
      <c r="E112" s="39">
        <v>45924</v>
      </c>
      <c r="F112" s="47" t="s">
        <v>968</v>
      </c>
      <c r="G112" s="35">
        <v>612157.49</v>
      </c>
      <c r="H112" s="13">
        <v>740710.56290000002</v>
      </c>
      <c r="I112" s="35">
        <v>400192</v>
      </c>
      <c r="J112" s="13">
        <v>484232.32</v>
      </c>
      <c r="K112" s="14">
        <v>5</v>
      </c>
      <c r="L112" s="33">
        <v>45966</v>
      </c>
      <c r="M112" s="34">
        <v>352833.66</v>
      </c>
      <c r="N112" s="50">
        <v>74095.068599999999</v>
      </c>
      <c r="O112" s="183">
        <v>426928.72859999997</v>
      </c>
      <c r="P112" s="16" t="s">
        <v>2057</v>
      </c>
      <c r="Q112" s="18" t="s">
        <v>1082</v>
      </c>
      <c r="R112" s="18" t="s">
        <v>1369</v>
      </c>
      <c r="S112" s="36" t="s">
        <v>152</v>
      </c>
      <c r="T112" s="30">
        <v>45993</v>
      </c>
      <c r="U112" s="17">
        <v>45994</v>
      </c>
      <c r="V112" s="17">
        <v>46023</v>
      </c>
      <c r="W112" s="30">
        <v>46387</v>
      </c>
      <c r="X112" s="36" t="s">
        <v>9</v>
      </c>
      <c r="Y112" s="52"/>
    </row>
    <row r="113" spans="1:25" s="1" customFormat="1" ht="56.25" x14ac:dyDescent="0.25">
      <c r="A113" s="10" t="s">
        <v>2058</v>
      </c>
      <c r="B113" s="11" t="s">
        <v>2059</v>
      </c>
      <c r="C113" s="26" t="s">
        <v>1761</v>
      </c>
      <c r="D113" s="12" t="s">
        <v>60</v>
      </c>
      <c r="E113" s="39">
        <v>45931</v>
      </c>
      <c r="F113" s="47" t="s">
        <v>968</v>
      </c>
      <c r="G113" s="35">
        <v>25900</v>
      </c>
      <c r="H113" s="13">
        <v>31339</v>
      </c>
      <c r="I113" s="35">
        <v>25900</v>
      </c>
      <c r="J113" s="13">
        <v>31339</v>
      </c>
      <c r="K113" s="14">
        <v>2</v>
      </c>
      <c r="L113" s="33">
        <v>45972</v>
      </c>
      <c r="M113" s="34">
        <v>18750</v>
      </c>
      <c r="N113" s="50">
        <v>3937.5</v>
      </c>
      <c r="O113" s="183">
        <v>22687.5</v>
      </c>
      <c r="P113" s="16" t="s">
        <v>2060</v>
      </c>
      <c r="Q113" s="18" t="s">
        <v>1004</v>
      </c>
      <c r="R113" s="18" t="s">
        <v>10</v>
      </c>
      <c r="S113" s="36" t="s">
        <v>9</v>
      </c>
      <c r="T113" s="30">
        <v>45972</v>
      </c>
      <c r="U113" s="17">
        <v>45972</v>
      </c>
      <c r="V113" s="17">
        <v>46106</v>
      </c>
      <c r="W113" s="30">
        <v>46470</v>
      </c>
      <c r="X113" s="36" t="s">
        <v>9</v>
      </c>
      <c r="Y113" s="52"/>
    </row>
    <row r="114" spans="1:25" s="1" customFormat="1" ht="56.25" x14ac:dyDescent="0.25">
      <c r="A114" s="10" t="s">
        <v>2061</v>
      </c>
      <c r="B114" s="11" t="s">
        <v>2062</v>
      </c>
      <c r="C114" s="26" t="s">
        <v>26</v>
      </c>
      <c r="D114" s="12" t="s">
        <v>27</v>
      </c>
      <c r="E114" s="39">
        <v>45643</v>
      </c>
      <c r="F114" s="47" t="s">
        <v>968</v>
      </c>
      <c r="G114" s="35">
        <v>20400</v>
      </c>
      <c r="H114" s="13">
        <v>24684</v>
      </c>
      <c r="I114" s="35">
        <v>4080.0000000000005</v>
      </c>
      <c r="J114" s="13">
        <v>4936.8</v>
      </c>
      <c r="K114" s="14">
        <v>1</v>
      </c>
      <c r="L114" s="33">
        <v>45674</v>
      </c>
      <c r="M114" s="34">
        <v>4000.01</v>
      </c>
      <c r="N114" s="50">
        <v>840.00210000000004</v>
      </c>
      <c r="O114" s="183">
        <v>4840.0120999999999</v>
      </c>
      <c r="P114" s="16" t="s">
        <v>2063</v>
      </c>
      <c r="Q114" s="18" t="s">
        <v>2064</v>
      </c>
      <c r="R114" s="18" t="s">
        <v>1369</v>
      </c>
      <c r="S114" s="36" t="s">
        <v>9</v>
      </c>
      <c r="T114" s="196">
        <v>45677</v>
      </c>
      <c r="U114" s="17">
        <v>45678</v>
      </c>
      <c r="V114" s="17">
        <v>45689</v>
      </c>
      <c r="W114" s="196">
        <v>46112</v>
      </c>
      <c r="X114" s="37" t="s">
        <v>2065</v>
      </c>
      <c r="Y114" s="52"/>
    </row>
    <row r="115" spans="1:25" s="1" customFormat="1" ht="56.25" x14ac:dyDescent="0.25">
      <c r="A115" s="10" t="s">
        <v>2066</v>
      </c>
      <c r="B115" s="11" t="s">
        <v>2067</v>
      </c>
      <c r="C115" s="26" t="s">
        <v>26</v>
      </c>
      <c r="D115" s="12" t="s">
        <v>1765</v>
      </c>
      <c r="E115" s="39">
        <v>45741</v>
      </c>
      <c r="F115" s="47" t="s">
        <v>968</v>
      </c>
      <c r="G115" s="35">
        <v>379220.49</v>
      </c>
      <c r="H115" s="35">
        <v>458856.7929</v>
      </c>
      <c r="I115" s="35">
        <v>186412.80165289255</v>
      </c>
      <c r="J115" s="35">
        <v>225559.49</v>
      </c>
      <c r="K115" s="14">
        <v>9</v>
      </c>
      <c r="L115" s="33">
        <v>45805</v>
      </c>
      <c r="M115" s="34">
        <v>156979.20000000001</v>
      </c>
      <c r="N115" s="50">
        <v>32965.632000000005</v>
      </c>
      <c r="O115" s="183">
        <v>189944.83200000002</v>
      </c>
      <c r="P115" s="16" t="s">
        <v>2068</v>
      </c>
      <c r="Q115" s="18" t="s">
        <v>2069</v>
      </c>
      <c r="R115" s="18" t="s">
        <v>1369</v>
      </c>
      <c r="S115" s="36" t="s">
        <v>9</v>
      </c>
      <c r="T115" s="196">
        <v>45838</v>
      </c>
      <c r="U115" s="17">
        <v>45838</v>
      </c>
      <c r="V115" s="17">
        <v>45850</v>
      </c>
      <c r="W115" s="196">
        <v>46214</v>
      </c>
      <c r="X115" s="37" t="s">
        <v>9</v>
      </c>
      <c r="Y115" s="52"/>
    </row>
    <row r="116" spans="1:25" s="1" customFormat="1" ht="56.25" x14ac:dyDescent="0.25">
      <c r="A116" s="10" t="s">
        <v>2070</v>
      </c>
      <c r="B116" s="11" t="s">
        <v>2071</v>
      </c>
      <c r="C116" s="26" t="s">
        <v>26</v>
      </c>
      <c r="D116" s="12" t="s">
        <v>27</v>
      </c>
      <c r="E116" s="39">
        <v>45727</v>
      </c>
      <c r="F116" s="47" t="s">
        <v>968</v>
      </c>
      <c r="G116" s="35">
        <v>43896</v>
      </c>
      <c r="H116" s="13">
        <v>53114.159999999996</v>
      </c>
      <c r="I116" s="35">
        <v>14632.000000000002</v>
      </c>
      <c r="J116" s="13">
        <v>17704.72</v>
      </c>
      <c r="K116" s="14">
        <v>5</v>
      </c>
      <c r="L116" s="33">
        <v>45790</v>
      </c>
      <c r="M116" s="34">
        <v>13529</v>
      </c>
      <c r="N116" s="50">
        <v>2841.09</v>
      </c>
      <c r="O116" s="183">
        <v>16370.09</v>
      </c>
      <c r="P116" s="16" t="s">
        <v>2072</v>
      </c>
      <c r="Q116" s="18" t="s">
        <v>1080</v>
      </c>
      <c r="R116" s="18" t="s">
        <v>10</v>
      </c>
      <c r="S116" s="36" t="s">
        <v>9</v>
      </c>
      <c r="T116" s="196">
        <v>45793</v>
      </c>
      <c r="U116" s="17">
        <v>45793</v>
      </c>
      <c r="V116" s="17">
        <v>45796</v>
      </c>
      <c r="W116" s="196">
        <v>46160</v>
      </c>
      <c r="X116" s="37" t="s">
        <v>1460</v>
      </c>
      <c r="Y116" s="52"/>
    </row>
    <row r="117" spans="1:25" s="1" customFormat="1" ht="56.25" x14ac:dyDescent="0.25">
      <c r="A117" s="10" t="s">
        <v>2073</v>
      </c>
      <c r="B117" s="11" t="s">
        <v>2074</v>
      </c>
      <c r="C117" s="26" t="s">
        <v>26</v>
      </c>
      <c r="D117" s="12" t="s">
        <v>60</v>
      </c>
      <c r="E117" s="39">
        <v>45824</v>
      </c>
      <c r="F117" s="47" t="s">
        <v>968</v>
      </c>
      <c r="G117" s="35">
        <v>15087.75</v>
      </c>
      <c r="H117" s="35">
        <v>18256.177499999998</v>
      </c>
      <c r="I117" s="35">
        <v>4572.0495867768595</v>
      </c>
      <c r="J117" s="35">
        <v>5532.18</v>
      </c>
      <c r="K117" s="14">
        <v>1</v>
      </c>
      <c r="L117" s="33">
        <v>45866</v>
      </c>
      <c r="M117" s="34">
        <v>5029.25</v>
      </c>
      <c r="N117" s="50">
        <v>502.92500000000001</v>
      </c>
      <c r="O117" s="183">
        <v>5532.1750000000002</v>
      </c>
      <c r="P117" s="16" t="s">
        <v>2075</v>
      </c>
      <c r="Q117" s="18" t="s">
        <v>2076</v>
      </c>
      <c r="R117" s="18" t="s">
        <v>10</v>
      </c>
      <c r="S117" s="36" t="s">
        <v>9</v>
      </c>
      <c r="T117" s="196">
        <v>45876</v>
      </c>
      <c r="U117" s="17">
        <v>45876</v>
      </c>
      <c r="V117" s="17">
        <v>45881</v>
      </c>
      <c r="W117" s="196">
        <v>46245</v>
      </c>
      <c r="X117" s="37" t="s">
        <v>1861</v>
      </c>
      <c r="Y117" s="52"/>
    </row>
    <row r="118" spans="1:25" s="1" customFormat="1" ht="56.25" x14ac:dyDescent="0.25">
      <c r="A118" s="10" t="s">
        <v>2077</v>
      </c>
      <c r="B118" s="11" t="s">
        <v>2078</v>
      </c>
      <c r="C118" s="26" t="s">
        <v>26</v>
      </c>
      <c r="D118" s="12" t="s">
        <v>60</v>
      </c>
      <c r="E118" s="39">
        <v>45834</v>
      </c>
      <c r="F118" s="47" t="s">
        <v>968</v>
      </c>
      <c r="G118" s="35">
        <v>10440</v>
      </c>
      <c r="H118" s="35">
        <v>12632.4</v>
      </c>
      <c r="I118" s="35">
        <v>3480.0000000000005</v>
      </c>
      <c r="J118" s="35">
        <v>4210.8</v>
      </c>
      <c r="K118" s="14">
        <v>4</v>
      </c>
      <c r="L118" s="33">
        <v>45910</v>
      </c>
      <c r="M118" s="34">
        <v>3002.23</v>
      </c>
      <c r="N118" s="50">
        <v>630.4683</v>
      </c>
      <c r="O118" s="183">
        <v>3632.6983</v>
      </c>
      <c r="P118" s="16" t="s">
        <v>1023</v>
      </c>
      <c r="Q118" s="18" t="s">
        <v>1024</v>
      </c>
      <c r="R118" s="18" t="s">
        <v>10</v>
      </c>
      <c r="S118" s="36" t="s">
        <v>9</v>
      </c>
      <c r="T118" s="196">
        <v>45911</v>
      </c>
      <c r="U118" s="17">
        <v>45911</v>
      </c>
      <c r="V118" s="17">
        <v>45912</v>
      </c>
      <c r="W118" s="196">
        <v>46276</v>
      </c>
      <c r="X118" s="37" t="s">
        <v>1861</v>
      </c>
      <c r="Y118" s="52"/>
    </row>
    <row r="119" spans="1:25" s="1" customFormat="1" ht="90" x14ac:dyDescent="0.25">
      <c r="A119" s="10" t="s">
        <v>2079</v>
      </c>
      <c r="B119" s="11" t="s">
        <v>2080</v>
      </c>
      <c r="C119" s="26" t="s">
        <v>26</v>
      </c>
      <c r="D119" s="12" t="s">
        <v>1765</v>
      </c>
      <c r="E119" s="39">
        <v>45628</v>
      </c>
      <c r="F119" s="47" t="s">
        <v>634</v>
      </c>
      <c r="G119" s="35">
        <v>875000</v>
      </c>
      <c r="H119" s="13">
        <v>1058750</v>
      </c>
      <c r="I119" s="13">
        <v>175000</v>
      </c>
      <c r="J119" s="13">
        <v>211750</v>
      </c>
      <c r="K119" s="14">
        <v>1</v>
      </c>
      <c r="L119" s="33">
        <v>45754</v>
      </c>
      <c r="M119" s="34">
        <v>174995</v>
      </c>
      <c r="N119" s="50">
        <v>36748.949999999997</v>
      </c>
      <c r="O119" s="183">
        <v>211743.95</v>
      </c>
      <c r="P119" s="16" t="s">
        <v>1169</v>
      </c>
      <c r="Q119" s="18" t="s">
        <v>1170</v>
      </c>
      <c r="R119" s="18" t="s">
        <v>1369</v>
      </c>
      <c r="S119" s="36" t="s">
        <v>9</v>
      </c>
      <c r="T119" s="30">
        <v>45779</v>
      </c>
      <c r="U119" s="30">
        <v>45784</v>
      </c>
      <c r="V119" s="17">
        <v>45779</v>
      </c>
      <c r="W119" s="30">
        <v>46022</v>
      </c>
      <c r="X119" s="36" t="s">
        <v>2026</v>
      </c>
      <c r="Y119" s="52">
        <v>46387</v>
      </c>
    </row>
    <row r="120" spans="1:25" s="1" customFormat="1" ht="56.25" x14ac:dyDescent="0.25">
      <c r="A120" s="10" t="s">
        <v>2081</v>
      </c>
      <c r="B120" s="11" t="s">
        <v>2082</v>
      </c>
      <c r="C120" s="26" t="s">
        <v>31</v>
      </c>
      <c r="D120" s="12" t="s">
        <v>1765</v>
      </c>
      <c r="E120" s="39">
        <v>45631</v>
      </c>
      <c r="F120" s="47" t="s">
        <v>968</v>
      </c>
      <c r="G120" s="35">
        <v>48000</v>
      </c>
      <c r="H120" s="13">
        <v>58080</v>
      </c>
      <c r="I120" s="13">
        <v>48000</v>
      </c>
      <c r="J120" s="13">
        <v>58080</v>
      </c>
      <c r="K120" s="14">
        <v>2</v>
      </c>
      <c r="L120" s="33">
        <v>45715</v>
      </c>
      <c r="M120" s="34">
        <v>35400</v>
      </c>
      <c r="N120" s="50">
        <v>7434</v>
      </c>
      <c r="O120" s="183">
        <v>42834</v>
      </c>
      <c r="P120" s="16" t="s">
        <v>2083</v>
      </c>
      <c r="Q120" s="18" t="s">
        <v>2084</v>
      </c>
      <c r="R120" s="18" t="s">
        <v>1369</v>
      </c>
      <c r="S120" s="36" t="s">
        <v>2085</v>
      </c>
      <c r="T120" s="30">
        <v>45721</v>
      </c>
      <c r="U120" s="30">
        <v>45722</v>
      </c>
      <c r="V120" s="17">
        <v>45741</v>
      </c>
      <c r="W120" s="30">
        <v>45769</v>
      </c>
      <c r="X120" s="36" t="s">
        <v>10</v>
      </c>
      <c r="Y120" s="196">
        <v>45769</v>
      </c>
    </row>
    <row r="121" spans="1:25" s="1" customFormat="1" ht="56.25" x14ac:dyDescent="0.25">
      <c r="A121" s="10" t="s">
        <v>2086</v>
      </c>
      <c r="B121" s="11" t="s">
        <v>2087</v>
      </c>
      <c r="C121" s="26" t="s">
        <v>31</v>
      </c>
      <c r="D121" s="12" t="s">
        <v>1765</v>
      </c>
      <c r="E121" s="39">
        <v>45636</v>
      </c>
      <c r="F121" s="47" t="s">
        <v>968</v>
      </c>
      <c r="G121" s="35">
        <v>181128.03</v>
      </c>
      <c r="H121" s="13">
        <v>219164.91629999998</v>
      </c>
      <c r="I121" s="13">
        <v>90896.239669421484</v>
      </c>
      <c r="J121" s="13">
        <v>109984.45</v>
      </c>
      <c r="K121" s="14">
        <v>2</v>
      </c>
      <c r="L121" s="33">
        <v>45687</v>
      </c>
      <c r="M121" s="34">
        <v>90896.24</v>
      </c>
      <c r="N121" s="50">
        <v>19088.2104</v>
      </c>
      <c r="O121" s="183">
        <v>109984.4504</v>
      </c>
      <c r="P121" s="16" t="s">
        <v>2088</v>
      </c>
      <c r="Q121" s="18" t="s">
        <v>987</v>
      </c>
      <c r="R121" s="18" t="s">
        <v>1369</v>
      </c>
      <c r="S121" s="36" t="s">
        <v>9</v>
      </c>
      <c r="T121" s="30">
        <v>45709</v>
      </c>
      <c r="U121" s="30">
        <v>45709</v>
      </c>
      <c r="V121" s="17">
        <v>45710</v>
      </c>
      <c r="W121" s="30">
        <v>46074</v>
      </c>
      <c r="X121" s="36" t="s">
        <v>9</v>
      </c>
      <c r="Y121" s="52">
        <v>46439</v>
      </c>
    </row>
    <row r="122" spans="1:25" s="1" customFormat="1" ht="67.5" x14ac:dyDescent="0.25">
      <c r="A122" s="10" t="s">
        <v>2089</v>
      </c>
      <c r="B122" s="11" t="s">
        <v>2090</v>
      </c>
      <c r="C122" s="26" t="s">
        <v>31</v>
      </c>
      <c r="D122" s="12" t="s">
        <v>27</v>
      </c>
      <c r="E122" s="39">
        <v>45629</v>
      </c>
      <c r="F122" s="47" t="s">
        <v>968</v>
      </c>
      <c r="G122" s="35">
        <v>19400</v>
      </c>
      <c r="H122" s="13">
        <v>23474</v>
      </c>
      <c r="I122" s="35">
        <v>19400</v>
      </c>
      <c r="J122" s="13">
        <v>23474</v>
      </c>
      <c r="K122" s="14">
        <v>3</v>
      </c>
      <c r="L122" s="33">
        <v>45688</v>
      </c>
      <c r="M122" s="34">
        <v>15990</v>
      </c>
      <c r="N122" s="50">
        <v>3357.9</v>
      </c>
      <c r="O122" s="183">
        <v>19347.900000000001</v>
      </c>
      <c r="P122" s="16" t="s">
        <v>2091</v>
      </c>
      <c r="Q122" s="18" t="s">
        <v>2092</v>
      </c>
      <c r="R122" s="18" t="s">
        <v>1369</v>
      </c>
      <c r="S122" s="36" t="s">
        <v>907</v>
      </c>
      <c r="T122" s="30">
        <v>45688</v>
      </c>
      <c r="U122" s="30">
        <v>45706</v>
      </c>
      <c r="V122" s="17">
        <v>45707</v>
      </c>
      <c r="W122" s="30">
        <v>45742</v>
      </c>
      <c r="X122" s="36" t="s">
        <v>10</v>
      </c>
      <c r="Y122" s="30">
        <v>45742</v>
      </c>
    </row>
    <row r="123" spans="1:25" s="1" customFormat="1" ht="56.25" x14ac:dyDescent="0.25">
      <c r="A123" s="10" t="s">
        <v>2093</v>
      </c>
      <c r="B123" s="11" t="s">
        <v>2094</v>
      </c>
      <c r="C123" s="26" t="s">
        <v>31</v>
      </c>
      <c r="D123" s="12" t="s">
        <v>27</v>
      </c>
      <c r="E123" s="39">
        <v>45629</v>
      </c>
      <c r="F123" s="47" t="s">
        <v>968</v>
      </c>
      <c r="G123" s="35">
        <v>26000</v>
      </c>
      <c r="H123" s="13">
        <v>31460</v>
      </c>
      <c r="I123" s="35">
        <v>26000</v>
      </c>
      <c r="J123" s="13">
        <v>31460</v>
      </c>
      <c r="K123" s="14">
        <v>3</v>
      </c>
      <c r="L123" s="33">
        <v>45688</v>
      </c>
      <c r="M123" s="34">
        <v>19840</v>
      </c>
      <c r="N123" s="50">
        <v>4166.3999999999996</v>
      </c>
      <c r="O123" s="183">
        <v>24006.400000000001</v>
      </c>
      <c r="P123" s="16" t="s">
        <v>2095</v>
      </c>
      <c r="Q123" s="18" t="s">
        <v>2096</v>
      </c>
      <c r="R123" s="18" t="s">
        <v>1369</v>
      </c>
      <c r="S123" s="36" t="s">
        <v>1354</v>
      </c>
      <c r="T123" s="30">
        <v>45695</v>
      </c>
      <c r="U123" s="30">
        <v>45695</v>
      </c>
      <c r="V123" s="17">
        <v>45696</v>
      </c>
      <c r="W123" s="30">
        <v>45745</v>
      </c>
      <c r="X123" s="36" t="s">
        <v>10</v>
      </c>
      <c r="Y123" s="196">
        <v>45745</v>
      </c>
    </row>
    <row r="124" spans="1:25" s="1" customFormat="1" ht="56.25" x14ac:dyDescent="0.25">
      <c r="A124" s="10" t="s">
        <v>2097</v>
      </c>
      <c r="B124" s="11" t="s">
        <v>2098</v>
      </c>
      <c r="C124" s="26" t="s">
        <v>26</v>
      </c>
      <c r="D124" s="12" t="s">
        <v>60</v>
      </c>
      <c r="E124" s="39">
        <v>45733</v>
      </c>
      <c r="F124" s="47" t="s">
        <v>968</v>
      </c>
      <c r="G124" s="35">
        <v>110000</v>
      </c>
      <c r="H124" s="13">
        <v>133100</v>
      </c>
      <c r="I124" s="35">
        <v>110000</v>
      </c>
      <c r="J124" s="13">
        <v>133100</v>
      </c>
      <c r="K124" s="14">
        <v>3</v>
      </c>
      <c r="L124" s="33">
        <v>45772</v>
      </c>
      <c r="M124" s="34">
        <v>90480.6</v>
      </c>
      <c r="N124" s="50">
        <v>19000.925999999999</v>
      </c>
      <c r="O124" s="183">
        <v>109481.52600000001</v>
      </c>
      <c r="P124" s="16" t="s">
        <v>2099</v>
      </c>
      <c r="Q124" s="18" t="s">
        <v>2100</v>
      </c>
      <c r="R124" s="18" t="s">
        <v>1369</v>
      </c>
      <c r="S124" s="36" t="s">
        <v>91</v>
      </c>
      <c r="T124" s="30">
        <v>45798</v>
      </c>
      <c r="U124" s="30">
        <v>45799</v>
      </c>
      <c r="V124" s="17">
        <v>45799</v>
      </c>
      <c r="W124" s="30">
        <v>45954</v>
      </c>
      <c r="X124" s="36" t="s">
        <v>10</v>
      </c>
      <c r="Y124" s="30">
        <v>45954</v>
      </c>
    </row>
    <row r="125" spans="1:25" s="1" customFormat="1" ht="56.25" x14ac:dyDescent="0.25">
      <c r="A125" s="10" t="s">
        <v>2101</v>
      </c>
      <c r="B125" s="11" t="s">
        <v>2102</v>
      </c>
      <c r="C125" s="26" t="s">
        <v>31</v>
      </c>
      <c r="D125" s="12" t="s">
        <v>2103</v>
      </c>
      <c r="E125" s="39">
        <v>45758</v>
      </c>
      <c r="F125" s="39" t="s">
        <v>29</v>
      </c>
      <c r="G125" s="35">
        <v>379540</v>
      </c>
      <c r="H125" s="13">
        <v>459243.39999999997</v>
      </c>
      <c r="I125" s="35">
        <v>379540.00000000006</v>
      </c>
      <c r="J125" s="13">
        <v>459243.4</v>
      </c>
      <c r="K125" s="14">
        <v>1</v>
      </c>
      <c r="L125" s="33">
        <v>45784</v>
      </c>
      <c r="M125" s="34">
        <v>379540</v>
      </c>
      <c r="N125" s="50">
        <v>79703.399999999994</v>
      </c>
      <c r="O125" s="183">
        <v>459243.4</v>
      </c>
      <c r="P125" s="16" t="s">
        <v>2104</v>
      </c>
      <c r="Q125" s="18" t="s">
        <v>2105</v>
      </c>
      <c r="R125" s="18" t="s">
        <v>1369</v>
      </c>
      <c r="S125" s="36" t="s">
        <v>1138</v>
      </c>
      <c r="T125" s="30">
        <v>45789</v>
      </c>
      <c r="U125" s="30">
        <v>45804</v>
      </c>
      <c r="V125" s="17">
        <v>45790</v>
      </c>
      <c r="W125" s="30">
        <v>45947</v>
      </c>
      <c r="X125" s="36" t="s">
        <v>10</v>
      </c>
      <c r="Y125" s="30">
        <v>45947</v>
      </c>
    </row>
    <row r="126" spans="1:25" s="1" customFormat="1" ht="56.25" x14ac:dyDescent="0.25">
      <c r="A126" s="10" t="s">
        <v>2106</v>
      </c>
      <c r="B126" s="11" t="s">
        <v>2107</v>
      </c>
      <c r="C126" s="26" t="s">
        <v>26</v>
      </c>
      <c r="D126" s="12" t="s">
        <v>60</v>
      </c>
      <c r="E126" s="17">
        <v>45810</v>
      </c>
      <c r="F126" s="47" t="s">
        <v>968</v>
      </c>
      <c r="G126" s="35">
        <v>42328</v>
      </c>
      <c r="H126" s="13">
        <v>51216.88</v>
      </c>
      <c r="I126" s="35">
        <v>21164</v>
      </c>
      <c r="J126" s="13">
        <v>25608.44</v>
      </c>
      <c r="K126" s="14">
        <v>1</v>
      </c>
      <c r="L126" s="33">
        <v>45831</v>
      </c>
      <c r="M126" s="34">
        <v>19276.400000000001</v>
      </c>
      <c r="N126" s="50">
        <v>4048.0440000000003</v>
      </c>
      <c r="O126" s="183">
        <v>23324.444000000003</v>
      </c>
      <c r="P126" s="16" t="s">
        <v>2108</v>
      </c>
      <c r="Q126" s="18" t="s">
        <v>2109</v>
      </c>
      <c r="R126" s="18" t="s">
        <v>1369</v>
      </c>
      <c r="S126" s="36" t="s">
        <v>9</v>
      </c>
      <c r="T126" s="30">
        <v>45831</v>
      </c>
      <c r="U126" s="30">
        <v>45831</v>
      </c>
      <c r="V126" s="17">
        <v>45851</v>
      </c>
      <c r="W126" s="30">
        <v>46215</v>
      </c>
      <c r="X126" s="36" t="s">
        <v>10</v>
      </c>
      <c r="Y126" s="52">
        <v>46215</v>
      </c>
    </row>
    <row r="127" spans="1:25" ht="90" x14ac:dyDescent="0.2">
      <c r="A127" s="10" t="s">
        <v>2110</v>
      </c>
      <c r="B127" s="11" t="s">
        <v>2111</v>
      </c>
      <c r="C127" s="26" t="s">
        <v>1191</v>
      </c>
      <c r="D127" s="12" t="s">
        <v>2112</v>
      </c>
      <c r="E127" s="17">
        <v>45819</v>
      </c>
      <c r="F127" s="47" t="s">
        <v>634</v>
      </c>
      <c r="G127" s="35">
        <v>357693.52</v>
      </c>
      <c r="H127" s="13">
        <v>432809.15919999999</v>
      </c>
      <c r="I127" s="35">
        <v>13090.90909090909</v>
      </c>
      <c r="J127" s="13">
        <v>14400</v>
      </c>
      <c r="K127" s="14">
        <v>1</v>
      </c>
      <c r="L127" s="33">
        <v>45877</v>
      </c>
      <c r="M127" s="34">
        <v>0</v>
      </c>
      <c r="N127" s="50">
        <v>0</v>
      </c>
      <c r="O127" s="183">
        <v>0</v>
      </c>
      <c r="P127" s="16" t="s">
        <v>2113</v>
      </c>
      <c r="Q127" s="18" t="s">
        <v>2114</v>
      </c>
      <c r="R127" s="18" t="s">
        <v>10</v>
      </c>
      <c r="S127" s="36" t="s">
        <v>9</v>
      </c>
      <c r="T127" s="30">
        <v>45889</v>
      </c>
      <c r="U127" s="30">
        <v>45889</v>
      </c>
      <c r="V127" s="17">
        <v>45938</v>
      </c>
      <c r="W127" s="30">
        <v>46302</v>
      </c>
      <c r="X127" s="36" t="s">
        <v>9</v>
      </c>
      <c r="Y127" s="52"/>
    </row>
    <row r="128" spans="1:25" ht="56.25" x14ac:dyDescent="0.2">
      <c r="A128" s="10" t="s">
        <v>2115</v>
      </c>
      <c r="B128" s="11" t="s">
        <v>2116</v>
      </c>
      <c r="C128" s="26" t="s">
        <v>26</v>
      </c>
      <c r="D128" s="12" t="s">
        <v>60</v>
      </c>
      <c r="E128" s="17">
        <v>45840</v>
      </c>
      <c r="F128" s="47" t="s">
        <v>968</v>
      </c>
      <c r="G128" s="35">
        <v>50000</v>
      </c>
      <c r="H128" s="13">
        <v>60500</v>
      </c>
      <c r="I128" s="35">
        <v>27499.999999999996</v>
      </c>
      <c r="J128" s="13">
        <v>30250</v>
      </c>
      <c r="K128" s="14">
        <v>1</v>
      </c>
      <c r="L128" s="33">
        <v>45923</v>
      </c>
      <c r="M128" s="34">
        <v>25000</v>
      </c>
      <c r="N128" s="50">
        <v>5250</v>
      </c>
      <c r="O128" s="183">
        <v>30250</v>
      </c>
      <c r="P128" s="16" t="s">
        <v>2192</v>
      </c>
      <c r="Q128" s="18" t="s">
        <v>2117</v>
      </c>
      <c r="R128" s="18" t="s">
        <v>1369</v>
      </c>
      <c r="S128" s="36" t="s">
        <v>988</v>
      </c>
      <c r="T128" s="30">
        <v>45926</v>
      </c>
      <c r="U128" s="30">
        <v>45926</v>
      </c>
      <c r="V128" s="17">
        <v>45926</v>
      </c>
      <c r="W128" s="30">
        <v>46173</v>
      </c>
      <c r="X128" s="36" t="s">
        <v>1369</v>
      </c>
      <c r="Y128" s="52">
        <v>46386</v>
      </c>
    </row>
    <row r="129" spans="1:25" ht="56.25" x14ac:dyDescent="0.2">
      <c r="A129" s="10" t="s">
        <v>2193</v>
      </c>
      <c r="B129" s="11" t="s">
        <v>2194</v>
      </c>
      <c r="C129" s="26" t="s">
        <v>26</v>
      </c>
      <c r="D129" s="12" t="s">
        <v>60</v>
      </c>
      <c r="E129" s="17">
        <v>45923</v>
      </c>
      <c r="F129" s="47" t="s">
        <v>968</v>
      </c>
      <c r="G129" s="35">
        <v>41700</v>
      </c>
      <c r="H129" s="13">
        <v>50457</v>
      </c>
      <c r="I129" s="35">
        <v>41700</v>
      </c>
      <c r="J129" s="13">
        <v>50457</v>
      </c>
      <c r="K129" s="14">
        <v>0</v>
      </c>
      <c r="L129" s="33">
        <v>45953</v>
      </c>
      <c r="M129" s="34">
        <v>0</v>
      </c>
      <c r="N129" s="50">
        <v>0</v>
      </c>
      <c r="O129" s="183">
        <v>0</v>
      </c>
      <c r="P129" s="16" t="s">
        <v>30</v>
      </c>
      <c r="Q129" s="18" t="s">
        <v>29</v>
      </c>
      <c r="R129" s="18" t="s">
        <v>29</v>
      </c>
      <c r="S129" s="36" t="s">
        <v>912</v>
      </c>
      <c r="T129" s="30">
        <v>45953</v>
      </c>
      <c r="U129" s="30">
        <v>45953</v>
      </c>
      <c r="V129" s="17" t="s">
        <v>29</v>
      </c>
      <c r="W129" s="30" t="s">
        <v>29</v>
      </c>
      <c r="X129" s="36" t="s">
        <v>2195</v>
      </c>
      <c r="Y129" s="52" t="s">
        <v>29</v>
      </c>
    </row>
    <row r="130" spans="1:25" ht="90" x14ac:dyDescent="0.2">
      <c r="A130" s="10" t="s">
        <v>2196</v>
      </c>
      <c r="B130" s="11" t="s">
        <v>2197</v>
      </c>
      <c r="C130" s="26" t="s">
        <v>26</v>
      </c>
      <c r="D130" s="12" t="s">
        <v>417</v>
      </c>
      <c r="E130" s="17">
        <v>45873</v>
      </c>
      <c r="F130" s="47" t="s">
        <v>634</v>
      </c>
      <c r="G130" s="35">
        <v>621348.05000000005</v>
      </c>
      <c r="H130" s="13">
        <v>751831.14049999998</v>
      </c>
      <c r="I130" s="35">
        <v>303885</v>
      </c>
      <c r="J130" s="13">
        <v>367700.85</v>
      </c>
      <c r="K130" s="14">
        <v>7</v>
      </c>
      <c r="L130" s="33">
        <v>45961</v>
      </c>
      <c r="M130" s="34">
        <v>621348.05000000005</v>
      </c>
      <c r="N130" s="50">
        <v>62134.805</v>
      </c>
      <c r="O130" s="183">
        <v>683482.8550000001</v>
      </c>
      <c r="P130" s="16" t="s">
        <v>224</v>
      </c>
      <c r="Q130" s="18" t="s">
        <v>29</v>
      </c>
      <c r="R130" s="18" t="s">
        <v>29</v>
      </c>
      <c r="S130" s="36" t="s">
        <v>9</v>
      </c>
      <c r="T130" s="30">
        <v>45961</v>
      </c>
      <c r="U130" s="30">
        <v>45965</v>
      </c>
      <c r="V130" s="17" t="s">
        <v>642</v>
      </c>
      <c r="W130" s="30" t="s">
        <v>642</v>
      </c>
      <c r="X130" s="36" t="s">
        <v>9</v>
      </c>
      <c r="Y130" s="52"/>
    </row>
    <row r="131" spans="1:25" ht="56.25" x14ac:dyDescent="0.2">
      <c r="A131" s="10" t="s">
        <v>2198</v>
      </c>
      <c r="B131" s="11" t="s">
        <v>2194</v>
      </c>
      <c r="C131" s="26" t="s">
        <v>26</v>
      </c>
      <c r="D131" s="12" t="s">
        <v>27</v>
      </c>
      <c r="E131" s="17">
        <v>45965</v>
      </c>
      <c r="F131" s="47" t="s">
        <v>968</v>
      </c>
      <c r="G131" s="35">
        <v>41700</v>
      </c>
      <c r="H131" s="13">
        <v>50457</v>
      </c>
      <c r="I131" s="35">
        <v>41700</v>
      </c>
      <c r="J131" s="13">
        <v>50457</v>
      </c>
      <c r="K131" s="14">
        <v>2</v>
      </c>
      <c r="L131" s="33">
        <v>45981</v>
      </c>
      <c r="M131" s="34">
        <v>0</v>
      </c>
      <c r="N131" s="50">
        <v>0</v>
      </c>
      <c r="O131" s="183">
        <v>0</v>
      </c>
      <c r="P131" s="16" t="s">
        <v>224</v>
      </c>
      <c r="Q131" s="18" t="s">
        <v>29</v>
      </c>
      <c r="R131" s="18" t="s">
        <v>29</v>
      </c>
      <c r="S131" s="36" t="s">
        <v>912</v>
      </c>
      <c r="T131" s="30">
        <v>45981</v>
      </c>
      <c r="U131" s="30">
        <v>45985</v>
      </c>
      <c r="V131" s="17" t="s">
        <v>642</v>
      </c>
      <c r="W131" s="30" t="s">
        <v>642</v>
      </c>
      <c r="X131" s="36" t="s">
        <v>10</v>
      </c>
      <c r="Y131" s="52"/>
    </row>
    <row r="132" spans="1:25" ht="67.5" x14ac:dyDescent="0.2">
      <c r="A132" s="10" t="s">
        <v>2118</v>
      </c>
      <c r="B132" s="11" t="s">
        <v>2119</v>
      </c>
      <c r="C132" s="26" t="s">
        <v>26</v>
      </c>
      <c r="D132" s="12" t="s">
        <v>60</v>
      </c>
      <c r="E132" s="17">
        <v>45961</v>
      </c>
      <c r="F132" s="47" t="s">
        <v>968</v>
      </c>
      <c r="G132" s="35">
        <v>99600</v>
      </c>
      <c r="H132" s="13">
        <v>120516</v>
      </c>
      <c r="I132" s="35">
        <v>99600</v>
      </c>
      <c r="J132" s="13">
        <v>120516</v>
      </c>
      <c r="K132" s="14">
        <v>2</v>
      </c>
      <c r="L132" s="33">
        <v>46001</v>
      </c>
      <c r="M132" s="34">
        <v>95998.94</v>
      </c>
      <c r="N132" s="50">
        <v>20159.777399999999</v>
      </c>
      <c r="O132" s="183">
        <v>116158.71739999999</v>
      </c>
      <c r="P132" s="16" t="s">
        <v>2120</v>
      </c>
      <c r="Q132" s="18" t="s">
        <v>2100</v>
      </c>
      <c r="R132" s="18" t="s">
        <v>1369</v>
      </c>
      <c r="S132" s="36" t="s">
        <v>9</v>
      </c>
      <c r="T132" s="30">
        <v>46007</v>
      </c>
      <c r="U132" s="30">
        <v>46007</v>
      </c>
      <c r="V132" s="17">
        <v>46008</v>
      </c>
      <c r="W132" s="30">
        <v>46372</v>
      </c>
      <c r="X132" s="36" t="s">
        <v>10</v>
      </c>
      <c r="Y132" s="52">
        <v>46372</v>
      </c>
    </row>
    <row r="133" spans="1:25" ht="22.5" x14ac:dyDescent="0.2">
      <c r="A133" s="10" t="s">
        <v>2121</v>
      </c>
      <c r="B133" s="11" t="s">
        <v>2122</v>
      </c>
      <c r="C133" s="26" t="s">
        <v>26</v>
      </c>
      <c r="D133" s="12" t="s">
        <v>1141</v>
      </c>
      <c r="E133" s="17">
        <v>45978</v>
      </c>
      <c r="F133" s="47" t="s">
        <v>29</v>
      </c>
      <c r="G133" s="35">
        <v>93054.7</v>
      </c>
      <c r="H133" s="13">
        <v>112596.18699999999</v>
      </c>
      <c r="I133" s="35">
        <v>93054.702479338841</v>
      </c>
      <c r="J133" s="13">
        <v>112596.19</v>
      </c>
      <c r="K133" s="14">
        <v>3</v>
      </c>
      <c r="L133" s="33">
        <v>46001</v>
      </c>
      <c r="M133" s="34">
        <v>82480.2</v>
      </c>
      <c r="N133" s="50">
        <v>17320.842000000001</v>
      </c>
      <c r="O133" s="183">
        <v>99801.042000000001</v>
      </c>
      <c r="P133" s="16" t="s">
        <v>1447</v>
      </c>
      <c r="Q133" s="18" t="s">
        <v>652</v>
      </c>
      <c r="R133" s="18" t="s">
        <v>10</v>
      </c>
      <c r="S133" s="36" t="s">
        <v>1138</v>
      </c>
      <c r="T133" s="30">
        <v>46002</v>
      </c>
      <c r="U133" s="30">
        <v>46002</v>
      </c>
      <c r="V133" s="17">
        <v>46002</v>
      </c>
      <c r="W133" s="30">
        <v>46152</v>
      </c>
      <c r="X133" s="36" t="s">
        <v>10</v>
      </c>
      <c r="Y133" s="52"/>
    </row>
    <row r="134" spans="1:25" ht="56.25" x14ac:dyDescent="0.2">
      <c r="A134" s="10" t="s">
        <v>2123</v>
      </c>
      <c r="B134" s="11" t="s">
        <v>2124</v>
      </c>
      <c r="C134" s="26" t="s">
        <v>26</v>
      </c>
      <c r="D134" s="12" t="s">
        <v>60</v>
      </c>
      <c r="E134" s="39">
        <v>45640</v>
      </c>
      <c r="F134" s="47" t="s">
        <v>968</v>
      </c>
      <c r="G134" s="35">
        <v>70000</v>
      </c>
      <c r="H134" s="13">
        <v>84700</v>
      </c>
      <c r="I134" s="13">
        <v>68000</v>
      </c>
      <c r="J134" s="35">
        <v>82280</v>
      </c>
      <c r="K134" s="212">
        <v>8</v>
      </c>
      <c r="L134" s="33">
        <v>45728</v>
      </c>
      <c r="M134" s="34">
        <v>0</v>
      </c>
      <c r="N134" s="50">
        <v>0</v>
      </c>
      <c r="O134" s="183">
        <v>0</v>
      </c>
      <c r="P134" s="167" t="s">
        <v>1110</v>
      </c>
      <c r="Q134" s="18" t="s">
        <v>29</v>
      </c>
      <c r="R134" s="18" t="s">
        <v>29</v>
      </c>
      <c r="S134" s="36" t="s">
        <v>988</v>
      </c>
      <c r="T134" s="30">
        <v>45728</v>
      </c>
      <c r="U134" s="17">
        <v>45729</v>
      </c>
      <c r="V134" s="17" t="s">
        <v>642</v>
      </c>
      <c r="W134" s="30" t="s">
        <v>642</v>
      </c>
      <c r="X134" s="37" t="s">
        <v>14</v>
      </c>
      <c r="Y134" s="52" t="s">
        <v>642</v>
      </c>
    </row>
    <row r="135" spans="1:25" ht="56.25" x14ac:dyDescent="0.2">
      <c r="A135" s="10" t="s">
        <v>2125</v>
      </c>
      <c r="B135" s="11" t="s">
        <v>2126</v>
      </c>
      <c r="C135" s="26" t="s">
        <v>31</v>
      </c>
      <c r="D135" s="12" t="s">
        <v>27</v>
      </c>
      <c r="E135" s="39">
        <v>45631</v>
      </c>
      <c r="F135" s="47" t="s">
        <v>968</v>
      </c>
      <c r="G135" s="35">
        <v>10000</v>
      </c>
      <c r="H135" s="13">
        <v>12100</v>
      </c>
      <c r="I135" s="35">
        <v>10000</v>
      </c>
      <c r="J135" s="13">
        <v>12100</v>
      </c>
      <c r="K135" s="14">
        <v>3</v>
      </c>
      <c r="L135" s="33">
        <v>45681</v>
      </c>
      <c r="M135" s="34">
        <v>7296.21</v>
      </c>
      <c r="N135" s="50">
        <v>1532.2040999999999</v>
      </c>
      <c r="O135" s="183">
        <v>8828.4141</v>
      </c>
      <c r="P135" s="16" t="s">
        <v>2127</v>
      </c>
      <c r="Q135" s="18" t="s">
        <v>2128</v>
      </c>
      <c r="R135" s="18" t="s">
        <v>1369</v>
      </c>
      <c r="S135" s="36" t="s">
        <v>2129</v>
      </c>
      <c r="T135" s="30">
        <v>45688</v>
      </c>
      <c r="U135" s="30">
        <v>45688</v>
      </c>
      <c r="V135" s="17">
        <v>45691</v>
      </c>
      <c r="W135" s="30">
        <v>45733</v>
      </c>
      <c r="X135" s="36" t="s">
        <v>10</v>
      </c>
      <c r="Y135" s="30">
        <v>45733</v>
      </c>
    </row>
    <row r="136" spans="1:25" ht="56.25" x14ac:dyDescent="0.2">
      <c r="A136" s="10" t="s">
        <v>2130</v>
      </c>
      <c r="B136" s="11" t="s">
        <v>2131</v>
      </c>
      <c r="C136" s="26" t="s">
        <v>31</v>
      </c>
      <c r="D136" s="12" t="s">
        <v>60</v>
      </c>
      <c r="E136" s="39">
        <v>45604</v>
      </c>
      <c r="F136" s="47" t="s">
        <v>968</v>
      </c>
      <c r="G136" s="35">
        <v>32000</v>
      </c>
      <c r="H136" s="13">
        <v>38720</v>
      </c>
      <c r="I136" s="13">
        <v>26446.280991735537</v>
      </c>
      <c r="J136" s="13">
        <v>32000</v>
      </c>
      <c r="K136" s="14">
        <v>6</v>
      </c>
      <c r="L136" s="33">
        <v>45743</v>
      </c>
      <c r="M136" s="34">
        <v>17322</v>
      </c>
      <c r="N136" s="50">
        <v>3637.62</v>
      </c>
      <c r="O136" s="183">
        <v>20959.62</v>
      </c>
      <c r="P136" s="16" t="s">
        <v>2132</v>
      </c>
      <c r="Q136" s="18" t="s">
        <v>2133</v>
      </c>
      <c r="R136" s="18" t="s">
        <v>1369</v>
      </c>
      <c r="S136" s="36" t="s">
        <v>815</v>
      </c>
      <c r="T136" s="30">
        <v>45771</v>
      </c>
      <c r="U136" s="17">
        <v>45772</v>
      </c>
      <c r="V136" s="17">
        <v>45782</v>
      </c>
      <c r="W136" s="30">
        <v>45934</v>
      </c>
      <c r="X136" s="37" t="s">
        <v>10</v>
      </c>
      <c r="Y136" s="30">
        <v>45934</v>
      </c>
    </row>
    <row r="137" spans="1:25" s="8" customFormat="1" ht="56.25" x14ac:dyDescent="0.25">
      <c r="A137" s="10" t="s">
        <v>2134</v>
      </c>
      <c r="B137" s="11" t="s">
        <v>2135</v>
      </c>
      <c r="C137" s="26" t="s">
        <v>31</v>
      </c>
      <c r="D137" s="12" t="s">
        <v>27</v>
      </c>
      <c r="E137" s="39">
        <v>45674</v>
      </c>
      <c r="F137" s="47" t="s">
        <v>968</v>
      </c>
      <c r="G137" s="35">
        <v>41500</v>
      </c>
      <c r="H137" s="13">
        <v>50215</v>
      </c>
      <c r="I137" s="13">
        <v>8300</v>
      </c>
      <c r="J137" s="13">
        <v>10043</v>
      </c>
      <c r="K137" s="14">
        <v>1</v>
      </c>
      <c r="L137" s="33">
        <v>45712</v>
      </c>
      <c r="M137" s="34">
        <v>8300</v>
      </c>
      <c r="N137" s="50">
        <v>1743</v>
      </c>
      <c r="O137" s="183">
        <v>10043</v>
      </c>
      <c r="P137" s="16" t="s">
        <v>2136</v>
      </c>
      <c r="Q137" s="18" t="s">
        <v>2137</v>
      </c>
      <c r="R137" s="18" t="s">
        <v>1369</v>
      </c>
      <c r="S137" s="36" t="s">
        <v>9</v>
      </c>
      <c r="T137" s="30">
        <v>45713</v>
      </c>
      <c r="U137" s="17">
        <v>45713</v>
      </c>
      <c r="V137" s="17">
        <v>45714</v>
      </c>
      <c r="W137" s="30">
        <v>46078</v>
      </c>
      <c r="X137" s="36" t="s">
        <v>2026</v>
      </c>
      <c r="Y137" s="52">
        <v>46443</v>
      </c>
    </row>
    <row r="138" spans="1:25" s="8" customFormat="1" ht="67.5" x14ac:dyDescent="0.25">
      <c r="A138" s="10" t="s">
        <v>2138</v>
      </c>
      <c r="B138" s="11" t="s">
        <v>2139</v>
      </c>
      <c r="C138" s="26" t="s">
        <v>31</v>
      </c>
      <c r="D138" s="12" t="s">
        <v>60</v>
      </c>
      <c r="E138" s="39">
        <v>45601</v>
      </c>
      <c r="F138" s="47" t="s">
        <v>968</v>
      </c>
      <c r="G138" s="35">
        <v>84000</v>
      </c>
      <c r="H138" s="13">
        <v>101640</v>
      </c>
      <c r="I138" s="13">
        <v>44000</v>
      </c>
      <c r="J138" s="13">
        <v>53240</v>
      </c>
      <c r="K138" s="14">
        <v>3</v>
      </c>
      <c r="L138" s="33">
        <v>45666</v>
      </c>
      <c r="M138" s="34">
        <v>44000</v>
      </c>
      <c r="N138" s="50">
        <v>9240</v>
      </c>
      <c r="O138" s="183">
        <v>53240</v>
      </c>
      <c r="P138" s="16" t="s">
        <v>2140</v>
      </c>
      <c r="Q138" s="18" t="s">
        <v>2141</v>
      </c>
      <c r="R138" s="18" t="s">
        <v>1369</v>
      </c>
      <c r="S138" s="36" t="s">
        <v>9</v>
      </c>
      <c r="T138" s="30">
        <v>45671</v>
      </c>
      <c r="U138" s="17">
        <v>45671</v>
      </c>
      <c r="V138" s="17">
        <v>45672</v>
      </c>
      <c r="W138" s="30">
        <v>46036</v>
      </c>
      <c r="X138" s="36" t="s">
        <v>1861</v>
      </c>
      <c r="Y138" s="52">
        <v>46401</v>
      </c>
    </row>
    <row r="139" spans="1:25" s="8" customFormat="1" ht="56.25" x14ac:dyDescent="0.25">
      <c r="A139" s="10" t="s">
        <v>2142</v>
      </c>
      <c r="B139" s="11" t="s">
        <v>2143</v>
      </c>
      <c r="C139" s="26" t="s">
        <v>26</v>
      </c>
      <c r="D139" s="12" t="s">
        <v>60</v>
      </c>
      <c r="E139" s="39">
        <v>45625</v>
      </c>
      <c r="F139" s="47" t="s">
        <v>968</v>
      </c>
      <c r="G139" s="35">
        <v>31200</v>
      </c>
      <c r="H139" s="13">
        <v>37752</v>
      </c>
      <c r="I139" s="13">
        <v>6240</v>
      </c>
      <c r="J139" s="13">
        <v>7550.4</v>
      </c>
      <c r="K139" s="14">
        <v>3</v>
      </c>
      <c r="L139" s="33">
        <v>45659</v>
      </c>
      <c r="M139" s="34">
        <v>4080</v>
      </c>
      <c r="N139" s="50">
        <v>856.8</v>
      </c>
      <c r="O139" s="183">
        <v>4936.8</v>
      </c>
      <c r="P139" s="16" t="s">
        <v>2144</v>
      </c>
      <c r="Q139" s="18" t="s">
        <v>251</v>
      </c>
      <c r="R139" s="18" t="s">
        <v>1369</v>
      </c>
      <c r="S139" s="36" t="s">
        <v>9</v>
      </c>
      <c r="T139" s="30">
        <v>45660</v>
      </c>
      <c r="U139" s="17">
        <v>45660</v>
      </c>
      <c r="V139" s="17">
        <v>45664</v>
      </c>
      <c r="W139" s="30">
        <v>46028</v>
      </c>
      <c r="X139" s="36" t="s">
        <v>2026</v>
      </c>
      <c r="Y139" s="52">
        <v>46393</v>
      </c>
    </row>
    <row r="140" spans="1:25" s="8" customFormat="1" ht="56.25" x14ac:dyDescent="0.25">
      <c r="A140" s="10" t="s">
        <v>2199</v>
      </c>
      <c r="B140" s="11" t="s">
        <v>2200</v>
      </c>
      <c r="C140" s="26" t="s">
        <v>31</v>
      </c>
      <c r="D140" s="12" t="s">
        <v>60</v>
      </c>
      <c r="E140" s="39">
        <v>45649</v>
      </c>
      <c r="F140" s="47" t="s">
        <v>968</v>
      </c>
      <c r="G140" s="35">
        <v>41500</v>
      </c>
      <c r="H140" s="13">
        <v>50215</v>
      </c>
      <c r="I140" s="13">
        <v>8300</v>
      </c>
      <c r="J140" s="13">
        <v>10043</v>
      </c>
      <c r="K140" s="14">
        <v>0</v>
      </c>
      <c r="L140" s="33">
        <v>45679</v>
      </c>
      <c r="M140" s="34">
        <v>0</v>
      </c>
      <c r="N140" s="50">
        <v>0</v>
      </c>
      <c r="O140" s="183">
        <v>0</v>
      </c>
      <c r="P140" s="58" t="s">
        <v>30</v>
      </c>
      <c r="Q140" s="18" t="s">
        <v>29</v>
      </c>
      <c r="R140" s="18" t="s">
        <v>29</v>
      </c>
      <c r="S140" s="36" t="s">
        <v>9</v>
      </c>
      <c r="T140" s="30">
        <v>45679</v>
      </c>
      <c r="U140" s="17">
        <v>45679</v>
      </c>
      <c r="V140" s="17" t="s">
        <v>642</v>
      </c>
      <c r="W140" s="30" t="s">
        <v>642</v>
      </c>
      <c r="X140" s="36" t="s">
        <v>2026</v>
      </c>
      <c r="Y140" s="52" t="s">
        <v>642</v>
      </c>
    </row>
    <row r="141" spans="1:25" s="8" customFormat="1" ht="56.25" x14ac:dyDescent="0.25">
      <c r="A141" s="10" t="s">
        <v>2201</v>
      </c>
      <c r="B141" s="11" t="s">
        <v>2202</v>
      </c>
      <c r="C141" s="26" t="s">
        <v>31</v>
      </c>
      <c r="D141" s="12" t="s">
        <v>27</v>
      </c>
      <c r="E141" s="39">
        <v>45687</v>
      </c>
      <c r="F141" s="47" t="s">
        <v>968</v>
      </c>
      <c r="G141" s="35">
        <v>25000</v>
      </c>
      <c r="H141" s="13">
        <v>30250</v>
      </c>
      <c r="I141" s="13">
        <v>5000</v>
      </c>
      <c r="J141" s="13">
        <v>6050</v>
      </c>
      <c r="K141" s="14">
        <v>0</v>
      </c>
      <c r="L141" s="33">
        <v>45708</v>
      </c>
      <c r="M141" s="34">
        <v>0</v>
      </c>
      <c r="N141" s="50">
        <v>0</v>
      </c>
      <c r="O141" s="183">
        <v>0</v>
      </c>
      <c r="P141" s="58" t="s">
        <v>30</v>
      </c>
      <c r="Q141" s="18" t="s">
        <v>29</v>
      </c>
      <c r="R141" s="18" t="s">
        <v>29</v>
      </c>
      <c r="S141" s="36" t="s">
        <v>9</v>
      </c>
      <c r="T141" s="30">
        <v>45708</v>
      </c>
      <c r="U141" s="17">
        <v>45708</v>
      </c>
      <c r="V141" s="17" t="s">
        <v>642</v>
      </c>
      <c r="W141" s="30" t="s">
        <v>642</v>
      </c>
      <c r="X141" s="36" t="s">
        <v>2026</v>
      </c>
      <c r="Y141" s="52" t="s">
        <v>642</v>
      </c>
    </row>
    <row r="142" spans="1:25" s="8" customFormat="1" ht="56.25" x14ac:dyDescent="0.25">
      <c r="A142" s="10" t="s">
        <v>2203</v>
      </c>
      <c r="B142" s="11" t="s">
        <v>2204</v>
      </c>
      <c r="C142" s="26" t="s">
        <v>31</v>
      </c>
      <c r="D142" s="12" t="s">
        <v>27</v>
      </c>
      <c r="E142" s="39">
        <v>45688</v>
      </c>
      <c r="F142" s="47" t="s">
        <v>968</v>
      </c>
      <c r="G142" s="35">
        <v>25000</v>
      </c>
      <c r="H142" s="13">
        <v>30250</v>
      </c>
      <c r="I142" s="13">
        <v>5000</v>
      </c>
      <c r="J142" s="13">
        <v>6050</v>
      </c>
      <c r="K142" s="14">
        <v>0</v>
      </c>
      <c r="L142" s="33">
        <v>45708</v>
      </c>
      <c r="M142" s="34">
        <v>0</v>
      </c>
      <c r="N142" s="50">
        <v>0</v>
      </c>
      <c r="O142" s="183">
        <v>0</v>
      </c>
      <c r="P142" s="58" t="s">
        <v>30</v>
      </c>
      <c r="Q142" s="18" t="s">
        <v>29</v>
      </c>
      <c r="R142" s="18" t="s">
        <v>29</v>
      </c>
      <c r="S142" s="36" t="s">
        <v>9</v>
      </c>
      <c r="T142" s="30">
        <v>45708</v>
      </c>
      <c r="U142" s="17">
        <v>45708</v>
      </c>
      <c r="V142" s="17" t="s">
        <v>642</v>
      </c>
      <c r="W142" s="30" t="s">
        <v>642</v>
      </c>
      <c r="X142" s="36" t="s">
        <v>2026</v>
      </c>
      <c r="Y142" s="52" t="s">
        <v>642</v>
      </c>
    </row>
    <row r="143" spans="1:25" s="8" customFormat="1" ht="67.5" x14ac:dyDescent="0.25">
      <c r="A143" s="10" t="s">
        <v>2145</v>
      </c>
      <c r="B143" s="11" t="s">
        <v>2146</v>
      </c>
      <c r="C143" s="26" t="s">
        <v>2147</v>
      </c>
      <c r="D143" s="12" t="s">
        <v>60</v>
      </c>
      <c r="E143" s="39">
        <v>45694</v>
      </c>
      <c r="F143" s="47" t="s">
        <v>968</v>
      </c>
      <c r="G143" s="35">
        <v>59386.75</v>
      </c>
      <c r="H143" s="13">
        <v>71857.967499999999</v>
      </c>
      <c r="I143" s="13">
        <v>11877.347107438018</v>
      </c>
      <c r="J143" s="13">
        <v>14371.59</v>
      </c>
      <c r="K143" s="14">
        <v>1</v>
      </c>
      <c r="L143" s="33">
        <v>45728</v>
      </c>
      <c r="M143" s="34">
        <v>11877.35</v>
      </c>
      <c r="N143" s="50">
        <v>2494.2435</v>
      </c>
      <c r="O143" s="183">
        <v>14371.593500000001</v>
      </c>
      <c r="P143" s="16" t="s">
        <v>2148</v>
      </c>
      <c r="Q143" s="18" t="s">
        <v>2149</v>
      </c>
      <c r="R143" s="18" t="s">
        <v>1369</v>
      </c>
      <c r="S143" s="36" t="s">
        <v>9</v>
      </c>
      <c r="T143" s="30">
        <v>45730</v>
      </c>
      <c r="U143" s="17">
        <v>45730</v>
      </c>
      <c r="V143" s="17">
        <v>45734</v>
      </c>
      <c r="W143" s="30">
        <v>46098</v>
      </c>
      <c r="X143" s="36" t="s">
        <v>2026</v>
      </c>
      <c r="Y143" s="52">
        <v>46463</v>
      </c>
    </row>
    <row r="144" spans="1:25" s="8" customFormat="1" ht="56.25" x14ac:dyDescent="0.25">
      <c r="A144" s="10" t="s">
        <v>2205</v>
      </c>
      <c r="B144" s="11" t="s">
        <v>2206</v>
      </c>
      <c r="C144" s="26" t="s">
        <v>2147</v>
      </c>
      <c r="D144" s="12" t="s">
        <v>60</v>
      </c>
      <c r="E144" s="39">
        <v>45694</v>
      </c>
      <c r="F144" s="47" t="s">
        <v>968</v>
      </c>
      <c r="G144" s="35">
        <v>30117.55</v>
      </c>
      <c r="H144" s="13">
        <v>36442.235499999995</v>
      </c>
      <c r="I144" s="13">
        <v>6023.5123966942147</v>
      </c>
      <c r="J144" s="13">
        <v>7288.45</v>
      </c>
      <c r="K144" s="14">
        <v>0</v>
      </c>
      <c r="L144" s="33">
        <v>45709</v>
      </c>
      <c r="M144" s="34">
        <v>0</v>
      </c>
      <c r="N144" s="50">
        <v>0</v>
      </c>
      <c r="O144" s="183">
        <v>0</v>
      </c>
      <c r="P144" s="16" t="s">
        <v>30</v>
      </c>
      <c r="Q144" s="18" t="s">
        <v>29</v>
      </c>
      <c r="R144" s="18" t="s">
        <v>29</v>
      </c>
      <c r="S144" s="36" t="s">
        <v>9</v>
      </c>
      <c r="T144" s="30">
        <v>45709</v>
      </c>
      <c r="U144" s="17">
        <v>45709</v>
      </c>
      <c r="V144" s="17" t="s">
        <v>642</v>
      </c>
      <c r="W144" s="30" t="s">
        <v>642</v>
      </c>
      <c r="X144" s="36" t="s">
        <v>2026</v>
      </c>
      <c r="Y144" s="52" t="s">
        <v>642</v>
      </c>
    </row>
    <row r="145" spans="1:25" s="8" customFormat="1" ht="56.25" x14ac:dyDescent="0.25">
      <c r="A145" s="10" t="s">
        <v>2150</v>
      </c>
      <c r="B145" s="11" t="s">
        <v>2151</v>
      </c>
      <c r="C145" s="26" t="s">
        <v>31</v>
      </c>
      <c r="D145" s="12" t="s">
        <v>60</v>
      </c>
      <c r="E145" s="39">
        <v>45842</v>
      </c>
      <c r="F145" s="47" t="s">
        <v>968</v>
      </c>
      <c r="G145" s="35">
        <v>50000</v>
      </c>
      <c r="H145" s="13">
        <v>60500</v>
      </c>
      <c r="I145" s="13">
        <v>10000</v>
      </c>
      <c r="J145" s="13">
        <v>12100</v>
      </c>
      <c r="K145" s="14">
        <v>1</v>
      </c>
      <c r="L145" s="33">
        <v>45894</v>
      </c>
      <c r="M145" s="34">
        <v>10000</v>
      </c>
      <c r="N145" s="50">
        <v>2100</v>
      </c>
      <c r="O145" s="183">
        <v>12100</v>
      </c>
      <c r="P145" s="16" t="s">
        <v>2152</v>
      </c>
      <c r="Q145" s="18" t="s">
        <v>2153</v>
      </c>
      <c r="R145" s="18" t="s">
        <v>1369</v>
      </c>
      <c r="S145" s="36" t="s">
        <v>9</v>
      </c>
      <c r="T145" s="30">
        <v>45895</v>
      </c>
      <c r="U145" s="17">
        <v>45895</v>
      </c>
      <c r="V145" s="17">
        <v>45896</v>
      </c>
      <c r="W145" s="30">
        <v>46260</v>
      </c>
      <c r="X145" s="36" t="s">
        <v>2026</v>
      </c>
      <c r="Y145" s="52"/>
    </row>
    <row r="146" spans="1:25" s="8" customFormat="1" ht="56.25" x14ac:dyDescent="0.25">
      <c r="A146" s="10" t="s">
        <v>2154</v>
      </c>
      <c r="B146" s="11" t="s">
        <v>2155</v>
      </c>
      <c r="C146" s="26" t="s">
        <v>26</v>
      </c>
      <c r="D146" s="12" t="s">
        <v>60</v>
      </c>
      <c r="E146" s="39">
        <v>45716</v>
      </c>
      <c r="F146" s="47" t="s">
        <v>968</v>
      </c>
      <c r="G146" s="35">
        <v>90650.13</v>
      </c>
      <c r="H146" s="13">
        <v>109686.65730000001</v>
      </c>
      <c r="I146" s="13">
        <v>90650.132231404961</v>
      </c>
      <c r="J146" s="13">
        <v>109686.66</v>
      </c>
      <c r="K146" s="14">
        <v>2</v>
      </c>
      <c r="L146" s="33">
        <v>45762</v>
      </c>
      <c r="M146" s="34">
        <v>82834</v>
      </c>
      <c r="N146" s="50">
        <v>17395.14</v>
      </c>
      <c r="O146" s="183">
        <v>100229.14</v>
      </c>
      <c r="P146" s="16" t="s">
        <v>1447</v>
      </c>
      <c r="Q146" s="18" t="s">
        <v>652</v>
      </c>
      <c r="R146" s="18" t="s">
        <v>10</v>
      </c>
      <c r="S146" s="36" t="s">
        <v>152</v>
      </c>
      <c r="T146" s="30">
        <v>45771</v>
      </c>
      <c r="U146" s="17">
        <v>45772</v>
      </c>
      <c r="V146" s="17">
        <v>45778</v>
      </c>
      <c r="W146" s="30">
        <v>46507</v>
      </c>
      <c r="X146" s="36" t="s">
        <v>10</v>
      </c>
      <c r="Y146" s="52">
        <v>46507</v>
      </c>
    </row>
    <row r="147" spans="1:25" s="8" customFormat="1" ht="56.25" x14ac:dyDescent="0.25">
      <c r="A147" s="10" t="s">
        <v>2207</v>
      </c>
      <c r="B147" s="11" t="s">
        <v>2208</v>
      </c>
      <c r="C147" s="26" t="s">
        <v>2147</v>
      </c>
      <c r="D147" s="12" t="s">
        <v>60</v>
      </c>
      <c r="E147" s="39">
        <v>45810</v>
      </c>
      <c r="F147" s="47" t="s">
        <v>968</v>
      </c>
      <c r="G147" s="35">
        <v>10725.9</v>
      </c>
      <c r="H147" s="13">
        <v>12978.339</v>
      </c>
      <c r="I147" s="13">
        <v>2145.1818181818185</v>
      </c>
      <c r="J147" s="13">
        <v>2595.67</v>
      </c>
      <c r="K147" s="14">
        <v>0</v>
      </c>
      <c r="L147" s="33">
        <v>45826</v>
      </c>
      <c r="M147" s="34">
        <v>0</v>
      </c>
      <c r="N147" s="50">
        <v>0</v>
      </c>
      <c r="O147" s="183">
        <v>0</v>
      </c>
      <c r="P147" s="16" t="s">
        <v>30</v>
      </c>
      <c r="Q147" s="18" t="s">
        <v>29</v>
      </c>
      <c r="R147" s="18" t="s">
        <v>29</v>
      </c>
      <c r="S147" s="36" t="s">
        <v>9</v>
      </c>
      <c r="T147" s="30">
        <v>45826</v>
      </c>
      <c r="U147" s="17">
        <v>45826</v>
      </c>
      <c r="V147" s="17" t="s">
        <v>642</v>
      </c>
      <c r="W147" s="30" t="s">
        <v>642</v>
      </c>
      <c r="X147" s="36" t="s">
        <v>2026</v>
      </c>
      <c r="Y147" s="52"/>
    </row>
    <row r="148" spans="1:25" s="8" customFormat="1" ht="56.25" x14ac:dyDescent="0.25">
      <c r="A148" s="10" t="s">
        <v>2156</v>
      </c>
      <c r="B148" s="11" t="s">
        <v>2157</v>
      </c>
      <c r="C148" s="26" t="s">
        <v>31</v>
      </c>
      <c r="D148" s="12" t="s">
        <v>27</v>
      </c>
      <c r="E148" s="39">
        <v>45939</v>
      </c>
      <c r="F148" s="47" t="s">
        <v>968</v>
      </c>
      <c r="G148" s="35">
        <v>26000</v>
      </c>
      <c r="H148" s="13">
        <v>31460</v>
      </c>
      <c r="I148" s="13">
        <v>26000</v>
      </c>
      <c r="J148" s="13">
        <v>31460</v>
      </c>
      <c r="K148" s="14">
        <v>4</v>
      </c>
      <c r="L148" s="33">
        <v>45972</v>
      </c>
      <c r="M148" s="34">
        <v>21000</v>
      </c>
      <c r="N148" s="50">
        <v>4410</v>
      </c>
      <c r="O148" s="183">
        <v>25410</v>
      </c>
      <c r="P148" s="16" t="s">
        <v>2158</v>
      </c>
      <c r="Q148" s="18" t="s">
        <v>1865</v>
      </c>
      <c r="R148" s="18" t="s">
        <v>1369</v>
      </c>
      <c r="S148" s="36" t="s">
        <v>815</v>
      </c>
      <c r="T148" s="30">
        <v>45974</v>
      </c>
      <c r="U148" s="17">
        <v>45974</v>
      </c>
      <c r="V148" s="17">
        <v>45975</v>
      </c>
      <c r="W148" s="30">
        <v>46094</v>
      </c>
      <c r="X148" s="36" t="s">
        <v>10</v>
      </c>
      <c r="Y148" s="52">
        <v>46094</v>
      </c>
    </row>
    <row r="149" spans="1:25" s="8" customFormat="1" x14ac:dyDescent="0.25"/>
    <row r="150" spans="1:25" s="8" customFormat="1" x14ac:dyDescent="0.25"/>
    <row r="151" spans="1:25" s="8" customFormat="1" x14ac:dyDescent="0.25"/>
    <row r="152" spans="1:25" s="8" customFormat="1" x14ac:dyDescent="0.25"/>
    <row r="153" spans="1:25" s="8" customFormat="1" x14ac:dyDescent="0.25"/>
    <row r="154" spans="1:25" s="8" customFormat="1" x14ac:dyDescent="0.25"/>
    <row r="155" spans="1:25" s="8" customFormat="1" x14ac:dyDescent="0.25"/>
    <row r="156" spans="1:25" s="8" customFormat="1" x14ac:dyDescent="0.25"/>
    <row r="157" spans="1:25" s="8" customFormat="1" x14ac:dyDescent="0.25"/>
    <row r="158" spans="1:25" s="8" customFormat="1" x14ac:dyDescent="0.25"/>
    <row r="159" spans="1:25" s="8" customFormat="1" x14ac:dyDescent="0.25"/>
    <row r="160" spans="1:25" s="8" customFormat="1" x14ac:dyDescent="0.25"/>
    <row r="161" s="8" customFormat="1" x14ac:dyDescent="0.25"/>
    <row r="162" s="8" customFormat="1" x14ac:dyDescent="0.25"/>
    <row r="163" s="8" customFormat="1" x14ac:dyDescent="0.25"/>
    <row r="164" s="8" customFormat="1" x14ac:dyDescent="0.25"/>
    <row r="165" s="8" customFormat="1" x14ac:dyDescent="0.25"/>
    <row r="166" s="8" customFormat="1" x14ac:dyDescent="0.25"/>
    <row r="167" s="8" customFormat="1" x14ac:dyDescent="0.25"/>
    <row r="168" s="8" customFormat="1" x14ac:dyDescent="0.25"/>
    <row r="169" s="8" customFormat="1" x14ac:dyDescent="0.25"/>
    <row r="170" s="8" customFormat="1" x14ac:dyDescent="0.25"/>
    <row r="171" s="8" customFormat="1" x14ac:dyDescent="0.25"/>
    <row r="172" s="8" customFormat="1" x14ac:dyDescent="0.25"/>
    <row r="173" s="8" customFormat="1" x14ac:dyDescent="0.25"/>
    <row r="174" s="8" customFormat="1" x14ac:dyDescent="0.25"/>
    <row r="175" s="8" customFormat="1" x14ac:dyDescent="0.25"/>
    <row r="176" s="8" customFormat="1" x14ac:dyDescent="0.25"/>
    <row r="177" s="8" customFormat="1" x14ac:dyDescent="0.25"/>
    <row r="178" s="8" customFormat="1" x14ac:dyDescent="0.25"/>
    <row r="179" s="8" customFormat="1" x14ac:dyDescent="0.25"/>
    <row r="180" s="8" customFormat="1" x14ac:dyDescent="0.25"/>
    <row r="181" s="8" customFormat="1" x14ac:dyDescent="0.25"/>
    <row r="182" s="8" customFormat="1" x14ac:dyDescent="0.25"/>
    <row r="183" s="8" customFormat="1" x14ac:dyDescent="0.25"/>
    <row r="184" s="8" customFormat="1" x14ac:dyDescent="0.25"/>
    <row r="185" s="8" customFormat="1" x14ac:dyDescent="0.25"/>
    <row r="186" s="8" customFormat="1" x14ac:dyDescent="0.25"/>
    <row r="187" s="8" customFormat="1" x14ac:dyDescent="0.25"/>
    <row r="188" s="8" customFormat="1" x14ac:dyDescent="0.25"/>
    <row r="189" s="8" customFormat="1" x14ac:dyDescent="0.25"/>
    <row r="190" s="8" customFormat="1" x14ac:dyDescent="0.25"/>
    <row r="191" s="8" customFormat="1" x14ac:dyDescent="0.25"/>
    <row r="192" s="8" customFormat="1" x14ac:dyDescent="0.25"/>
    <row r="193" s="8" customFormat="1" x14ac:dyDescent="0.25"/>
    <row r="194" s="8" customFormat="1" x14ac:dyDescent="0.25"/>
    <row r="195" s="8" customFormat="1" x14ac:dyDescent="0.25"/>
    <row r="196" s="8" customFormat="1" x14ac:dyDescent="0.25"/>
    <row r="197" s="8" customFormat="1" x14ac:dyDescent="0.25"/>
    <row r="198" s="8" customFormat="1" x14ac:dyDescent="0.25"/>
    <row r="199" s="8" customFormat="1" x14ac:dyDescent="0.25"/>
    <row r="200" s="8" customFormat="1" x14ac:dyDescent="0.25"/>
    <row r="201" s="8" customFormat="1" x14ac:dyDescent="0.25"/>
    <row r="202" s="8" customFormat="1" x14ac:dyDescent="0.25"/>
    <row r="203" s="8" customFormat="1" x14ac:dyDescent="0.25"/>
    <row r="204" s="8" customFormat="1" x14ac:dyDescent="0.25"/>
    <row r="205" s="8" customFormat="1" x14ac:dyDescent="0.25"/>
    <row r="206" s="8" customFormat="1" x14ac:dyDescent="0.25"/>
    <row r="207" s="8" customFormat="1" x14ac:dyDescent="0.25"/>
    <row r="208" s="8" customFormat="1" x14ac:dyDescent="0.25"/>
    <row r="209" s="8" customFormat="1" x14ac:dyDescent="0.25"/>
    <row r="210" s="8" customFormat="1" x14ac:dyDescent="0.25"/>
    <row r="211" s="8" customFormat="1" x14ac:dyDescent="0.25"/>
    <row r="212" s="8" customFormat="1" x14ac:dyDescent="0.25"/>
    <row r="213" s="8" customFormat="1" x14ac:dyDescent="0.25"/>
    <row r="214" s="8" customFormat="1" x14ac:dyDescent="0.25"/>
    <row r="215" s="8" customFormat="1" x14ac:dyDescent="0.25"/>
    <row r="216" s="8" customFormat="1" x14ac:dyDescent="0.25"/>
    <row r="217" s="8" customFormat="1" x14ac:dyDescent="0.25"/>
    <row r="218" s="8" customFormat="1" x14ac:dyDescent="0.25"/>
    <row r="219" s="8" customFormat="1" x14ac:dyDescent="0.25"/>
    <row r="220" s="8" customFormat="1" x14ac:dyDescent="0.25"/>
    <row r="221" s="8" customFormat="1" x14ac:dyDescent="0.25"/>
    <row r="222" s="8" customFormat="1" x14ac:dyDescent="0.25"/>
    <row r="223" s="8" customFormat="1" x14ac:dyDescent="0.25"/>
    <row r="224" s="8" customFormat="1" x14ac:dyDescent="0.25"/>
    <row r="225" s="8" customFormat="1" x14ac:dyDescent="0.25"/>
    <row r="226" s="8" customFormat="1" x14ac:dyDescent="0.25"/>
    <row r="227" s="8" customFormat="1" x14ac:dyDescent="0.25"/>
    <row r="228" s="8" customFormat="1" x14ac:dyDescent="0.25"/>
    <row r="229" s="8" customFormat="1" x14ac:dyDescent="0.25"/>
    <row r="230" s="8" customFormat="1" x14ac:dyDescent="0.25"/>
    <row r="231" s="8" customFormat="1" x14ac:dyDescent="0.25"/>
    <row r="232" s="8" customFormat="1" x14ac:dyDescent="0.25"/>
    <row r="233" s="8" customFormat="1" x14ac:dyDescent="0.25"/>
    <row r="234" s="8" customFormat="1" x14ac:dyDescent="0.25"/>
    <row r="235" s="8" customFormat="1" x14ac:dyDescent="0.25"/>
    <row r="236" s="8" customFormat="1" x14ac:dyDescent="0.25"/>
    <row r="237" s="8" customFormat="1" x14ac:dyDescent="0.25"/>
    <row r="238" s="8" customFormat="1" x14ac:dyDescent="0.25"/>
    <row r="239" s="8" customFormat="1" x14ac:dyDescent="0.25"/>
    <row r="240" s="8" customFormat="1" x14ac:dyDescent="0.25"/>
    <row r="241" s="8" customFormat="1" x14ac:dyDescent="0.25"/>
    <row r="242" s="8" customFormat="1" x14ac:dyDescent="0.25"/>
    <row r="243" s="8" customFormat="1" x14ac:dyDescent="0.25"/>
    <row r="244" s="8" customFormat="1" x14ac:dyDescent="0.25"/>
    <row r="245" s="8" customFormat="1" x14ac:dyDescent="0.25"/>
    <row r="246" s="8" customFormat="1" x14ac:dyDescent="0.25"/>
    <row r="247" s="8" customFormat="1" x14ac:dyDescent="0.25"/>
    <row r="248" s="8" customFormat="1" x14ac:dyDescent="0.25"/>
    <row r="249" s="8" customFormat="1" x14ac:dyDescent="0.25"/>
    <row r="250" s="8" customFormat="1" x14ac:dyDescent="0.25"/>
    <row r="251" s="8" customFormat="1" x14ac:dyDescent="0.25"/>
    <row r="252" s="8" customFormat="1" x14ac:dyDescent="0.25"/>
    <row r="253" s="8" customFormat="1" x14ac:dyDescent="0.25"/>
    <row r="254" s="8" customFormat="1" x14ac:dyDescent="0.25"/>
    <row r="255" s="8" customFormat="1" x14ac:dyDescent="0.25"/>
    <row r="256" s="8" customFormat="1" x14ac:dyDescent="0.25"/>
    <row r="257" s="8" customFormat="1" x14ac:dyDescent="0.25"/>
    <row r="258" s="8" customFormat="1" x14ac:dyDescent="0.25"/>
    <row r="259" s="8" customFormat="1" x14ac:dyDescent="0.25"/>
    <row r="260" s="8" customFormat="1" x14ac:dyDescent="0.25"/>
    <row r="261" s="8" customFormat="1" x14ac:dyDescent="0.25"/>
    <row r="262" s="8" customFormat="1" x14ac:dyDescent="0.25"/>
    <row r="263" s="8" customFormat="1" x14ac:dyDescent="0.25"/>
    <row r="264" s="8" customFormat="1" x14ac:dyDescent="0.25"/>
    <row r="265" s="8" customFormat="1" x14ac:dyDescent="0.25"/>
    <row r="266" s="8" customFormat="1" x14ac:dyDescent="0.25"/>
    <row r="267" s="8" customFormat="1" x14ac:dyDescent="0.25"/>
    <row r="268" s="8" customFormat="1" x14ac:dyDescent="0.25"/>
    <row r="269" s="8" customFormat="1" x14ac:dyDescent="0.25"/>
    <row r="270" s="8" customFormat="1" x14ac:dyDescent="0.25"/>
    <row r="271" s="8" customFormat="1" x14ac:dyDescent="0.25"/>
    <row r="272" s="8" customFormat="1" x14ac:dyDescent="0.25"/>
    <row r="273" s="8" customFormat="1" x14ac:dyDescent="0.25"/>
    <row r="274" s="8" customFormat="1" x14ac:dyDescent="0.25"/>
    <row r="275" s="8" customFormat="1" x14ac:dyDescent="0.25"/>
    <row r="276" s="8" customFormat="1" x14ac:dyDescent="0.25"/>
    <row r="277" s="8" customFormat="1" x14ac:dyDescent="0.25"/>
    <row r="278" s="8" customFormat="1" x14ac:dyDescent="0.25"/>
    <row r="279" s="8" customFormat="1" x14ac:dyDescent="0.25"/>
    <row r="280" s="8" customFormat="1" x14ac:dyDescent="0.25"/>
    <row r="281" s="8" customFormat="1" x14ac:dyDescent="0.25"/>
    <row r="282" s="8" customFormat="1" x14ac:dyDescent="0.25"/>
    <row r="283" s="8" customFormat="1" x14ac:dyDescent="0.25"/>
    <row r="284" s="8" customFormat="1" x14ac:dyDescent="0.25"/>
    <row r="285" s="8" customFormat="1" x14ac:dyDescent="0.25"/>
    <row r="286" s="8" customFormat="1" x14ac:dyDescent="0.25"/>
    <row r="287" s="8" customFormat="1" x14ac:dyDescent="0.25"/>
    <row r="288" s="8" customFormat="1" x14ac:dyDescent="0.25"/>
    <row r="289" s="8" customFormat="1" x14ac:dyDescent="0.25"/>
    <row r="290" s="8" customFormat="1" x14ac:dyDescent="0.25"/>
    <row r="291" s="8" customFormat="1" x14ac:dyDescent="0.25"/>
    <row r="292" s="8" customFormat="1" x14ac:dyDescent="0.25"/>
    <row r="293" s="8" customFormat="1" x14ac:dyDescent="0.25"/>
    <row r="294" s="8" customFormat="1" x14ac:dyDescent="0.25"/>
    <row r="295" s="8" customFormat="1" x14ac:dyDescent="0.25"/>
    <row r="296" s="8" customFormat="1" x14ac:dyDescent="0.25"/>
    <row r="297" s="8" customFormat="1" x14ac:dyDescent="0.25"/>
    <row r="298" s="8" customFormat="1" x14ac:dyDescent="0.25"/>
    <row r="299" s="8" customFormat="1" x14ac:dyDescent="0.25"/>
    <row r="300" s="8" customFormat="1" x14ac:dyDescent="0.25"/>
    <row r="301" s="8" customFormat="1" x14ac:dyDescent="0.25"/>
    <row r="302" s="8" customFormat="1" x14ac:dyDescent="0.25"/>
    <row r="303" s="8" customFormat="1" x14ac:dyDescent="0.25"/>
    <row r="304" s="8" customFormat="1" x14ac:dyDescent="0.25"/>
    <row r="305" s="8" customFormat="1" x14ac:dyDescent="0.25"/>
    <row r="306" s="8" customFormat="1" x14ac:dyDescent="0.25"/>
    <row r="307" s="8" customFormat="1" x14ac:dyDescent="0.25"/>
    <row r="308" s="8" customFormat="1" x14ac:dyDescent="0.25"/>
    <row r="309" s="8" customFormat="1" x14ac:dyDescent="0.25"/>
    <row r="310" s="8" customFormat="1" x14ac:dyDescent="0.25"/>
    <row r="311" s="8" customFormat="1" x14ac:dyDescent="0.25"/>
    <row r="312" s="8" customFormat="1" x14ac:dyDescent="0.25"/>
    <row r="313" s="8" customFormat="1" x14ac:dyDescent="0.25"/>
    <row r="314" s="8" customFormat="1" x14ac:dyDescent="0.25"/>
    <row r="315" s="8" customFormat="1" x14ac:dyDescent="0.25"/>
    <row r="316" s="8" customFormat="1" x14ac:dyDescent="0.25"/>
    <row r="317" s="8" customFormat="1" x14ac:dyDescent="0.25"/>
    <row r="318" s="8" customFormat="1" x14ac:dyDescent="0.25"/>
    <row r="319" s="8" customFormat="1" x14ac:dyDescent="0.25"/>
    <row r="320" s="8" customFormat="1" x14ac:dyDescent="0.25"/>
    <row r="321" s="8" customFormat="1" x14ac:dyDescent="0.25"/>
    <row r="322" s="8" customFormat="1" x14ac:dyDescent="0.25"/>
    <row r="323" s="8" customFormat="1" x14ac:dyDescent="0.25"/>
    <row r="324" s="8" customFormat="1" x14ac:dyDescent="0.25"/>
    <row r="325" s="8" customFormat="1" x14ac:dyDescent="0.25"/>
    <row r="326" s="8" customFormat="1" x14ac:dyDescent="0.25"/>
    <row r="327" s="8" customFormat="1" x14ac:dyDescent="0.25"/>
    <row r="328" s="8" customFormat="1" x14ac:dyDescent="0.25"/>
    <row r="329" s="8" customFormat="1" x14ac:dyDescent="0.25"/>
    <row r="330" s="8" customFormat="1" x14ac:dyDescent="0.25"/>
    <row r="331" s="8" customFormat="1" x14ac:dyDescent="0.25"/>
    <row r="332" s="8" customFormat="1" x14ac:dyDescent="0.25"/>
    <row r="333" s="8" customFormat="1" x14ac:dyDescent="0.25"/>
    <row r="334" s="8" customFormat="1" x14ac:dyDescent="0.25"/>
    <row r="335" s="8" customFormat="1" x14ac:dyDescent="0.25"/>
    <row r="336" s="8" customFormat="1" x14ac:dyDescent="0.25"/>
    <row r="337" s="8" customFormat="1" x14ac:dyDescent="0.25"/>
    <row r="338" s="8" customFormat="1" x14ac:dyDescent="0.25"/>
    <row r="339" s="8" customFormat="1" x14ac:dyDescent="0.25"/>
    <row r="340" s="8" customFormat="1" x14ac:dyDescent="0.25"/>
    <row r="341" s="8" customFormat="1" x14ac:dyDescent="0.25"/>
    <row r="342" s="8" customFormat="1" x14ac:dyDescent="0.25"/>
    <row r="343" s="8" customFormat="1" x14ac:dyDescent="0.25"/>
    <row r="344" s="8" customFormat="1" x14ac:dyDescent="0.25"/>
    <row r="345" s="8" customFormat="1" x14ac:dyDescent="0.25"/>
    <row r="346" s="8" customFormat="1" x14ac:dyDescent="0.25"/>
    <row r="347" s="8" customFormat="1" x14ac:dyDescent="0.25"/>
    <row r="348" s="8" customFormat="1" x14ac:dyDescent="0.25"/>
    <row r="349" s="8" customFormat="1" x14ac:dyDescent="0.25"/>
    <row r="350" s="8" customFormat="1" x14ac:dyDescent="0.25"/>
    <row r="351" s="8" customFormat="1" x14ac:dyDescent="0.25"/>
    <row r="352" s="8" customFormat="1" x14ac:dyDescent="0.25"/>
    <row r="353" s="8" customFormat="1" x14ac:dyDescent="0.25"/>
    <row r="354" s="8" customFormat="1" x14ac:dyDescent="0.25"/>
    <row r="355" s="8" customFormat="1" x14ac:dyDescent="0.25"/>
    <row r="356" s="8" customFormat="1" x14ac:dyDescent="0.25"/>
    <row r="357" s="8" customFormat="1" x14ac:dyDescent="0.25"/>
    <row r="358" s="8" customFormat="1" x14ac:dyDescent="0.25"/>
    <row r="359" s="8" customFormat="1" x14ac:dyDescent="0.25"/>
    <row r="360" s="8" customFormat="1" x14ac:dyDescent="0.25"/>
    <row r="361" s="8" customFormat="1" x14ac:dyDescent="0.25"/>
    <row r="362" s="8" customFormat="1" x14ac:dyDescent="0.25"/>
    <row r="363" s="8" customFormat="1" x14ac:dyDescent="0.25"/>
    <row r="364" s="8" customFormat="1" x14ac:dyDescent="0.25"/>
    <row r="365" s="8" customFormat="1" x14ac:dyDescent="0.25"/>
    <row r="366" s="8" customFormat="1" x14ac:dyDescent="0.25"/>
    <row r="367" s="8" customFormat="1" x14ac:dyDescent="0.25"/>
    <row r="368" s="8" customFormat="1" x14ac:dyDescent="0.25"/>
    <row r="369" s="8" customFormat="1" x14ac:dyDescent="0.25"/>
    <row r="370" s="8" customFormat="1" x14ac:dyDescent="0.25"/>
    <row r="371" s="8" customFormat="1" x14ac:dyDescent="0.25"/>
    <row r="372" s="8" customFormat="1" x14ac:dyDescent="0.25"/>
    <row r="373" s="8" customFormat="1" x14ac:dyDescent="0.25"/>
    <row r="374" s="8" customFormat="1" x14ac:dyDescent="0.25"/>
    <row r="375" s="8" customFormat="1" x14ac:dyDescent="0.25"/>
    <row r="376" s="8" customFormat="1" x14ac:dyDescent="0.25"/>
    <row r="377" s="8" customFormat="1" x14ac:dyDescent="0.25"/>
    <row r="378" s="8" customFormat="1" x14ac:dyDescent="0.25"/>
    <row r="379" s="8" customFormat="1" x14ac:dyDescent="0.25"/>
    <row r="380" s="8" customFormat="1" x14ac:dyDescent="0.25"/>
    <row r="381" s="8" customFormat="1" x14ac:dyDescent="0.25"/>
    <row r="382" s="8" customFormat="1" x14ac:dyDescent="0.25"/>
    <row r="383" s="8" customFormat="1" x14ac:dyDescent="0.25"/>
    <row r="384" s="8" customFormat="1" x14ac:dyDescent="0.25"/>
    <row r="385" s="8" customFormat="1" x14ac:dyDescent="0.25"/>
    <row r="386" s="8" customFormat="1" x14ac:dyDescent="0.25"/>
    <row r="387" s="8" customFormat="1" x14ac:dyDescent="0.25"/>
    <row r="388" s="8" customFormat="1" x14ac:dyDescent="0.25"/>
    <row r="389" s="8" customFormat="1" x14ac:dyDescent="0.25"/>
    <row r="390" s="8" customFormat="1" x14ac:dyDescent="0.25"/>
    <row r="391" s="8" customFormat="1" x14ac:dyDescent="0.25"/>
    <row r="392" s="8" customFormat="1" x14ac:dyDescent="0.25"/>
    <row r="393" s="8" customFormat="1" x14ac:dyDescent="0.25"/>
    <row r="394" s="8" customFormat="1" x14ac:dyDescent="0.25"/>
    <row r="395" s="8" customFormat="1" x14ac:dyDescent="0.25"/>
    <row r="396" s="8" customFormat="1" x14ac:dyDescent="0.25"/>
    <row r="397" s="8" customFormat="1" x14ac:dyDescent="0.25"/>
    <row r="398" s="8" customFormat="1" x14ac:dyDescent="0.25"/>
    <row r="399" s="8" customFormat="1" x14ac:dyDescent="0.25"/>
    <row r="400" s="8" customFormat="1" x14ac:dyDescent="0.25"/>
    <row r="401" s="8" customFormat="1" x14ac:dyDescent="0.25"/>
    <row r="402" s="8" customFormat="1" x14ac:dyDescent="0.25"/>
    <row r="403" s="8" customFormat="1" x14ac:dyDescent="0.25"/>
    <row r="404" s="8" customFormat="1" x14ac:dyDescent="0.25"/>
    <row r="405" s="8" customFormat="1" x14ac:dyDescent="0.25"/>
    <row r="406" s="8" customFormat="1" x14ac:dyDescent="0.25"/>
    <row r="407" s="8" customFormat="1" x14ac:dyDescent="0.25"/>
    <row r="408" s="8" customFormat="1" x14ac:dyDescent="0.25"/>
    <row r="409" s="8" customFormat="1" x14ac:dyDescent="0.25"/>
    <row r="410" s="8" customFormat="1" x14ac:dyDescent="0.25"/>
    <row r="411" s="8" customFormat="1" x14ac:dyDescent="0.25"/>
    <row r="412" s="8" customFormat="1" x14ac:dyDescent="0.25"/>
    <row r="413" s="8" customFormat="1" x14ac:dyDescent="0.25"/>
    <row r="414" s="8" customFormat="1" x14ac:dyDescent="0.25"/>
    <row r="415" s="8" customFormat="1" x14ac:dyDescent="0.25"/>
    <row r="416" s="8" customFormat="1" x14ac:dyDescent="0.25"/>
    <row r="417" s="8" customFormat="1" x14ac:dyDescent="0.25"/>
    <row r="418" s="8" customFormat="1" x14ac:dyDescent="0.25"/>
    <row r="419" s="8" customFormat="1" x14ac:dyDescent="0.25"/>
    <row r="420" s="8" customFormat="1" x14ac:dyDescent="0.25"/>
    <row r="421" s="8" customFormat="1" x14ac:dyDescent="0.25"/>
    <row r="422" s="8" customFormat="1" x14ac:dyDescent="0.25"/>
    <row r="423" s="8" customFormat="1" x14ac:dyDescent="0.25"/>
    <row r="424" s="8" customFormat="1" x14ac:dyDescent="0.25"/>
    <row r="425" s="8" customFormat="1" x14ac:dyDescent="0.25"/>
    <row r="426" s="8" customFormat="1" x14ac:dyDescent="0.25"/>
    <row r="427" s="8" customFormat="1" x14ac:dyDescent="0.25"/>
    <row r="428" s="8" customFormat="1" x14ac:dyDescent="0.25"/>
    <row r="429" s="8" customFormat="1" x14ac:dyDescent="0.25"/>
    <row r="430" s="8" customFormat="1" x14ac:dyDescent="0.25"/>
    <row r="431" s="8" customFormat="1" x14ac:dyDescent="0.25"/>
    <row r="432" s="8" customFormat="1" x14ac:dyDescent="0.25"/>
    <row r="433" s="8" customFormat="1" x14ac:dyDescent="0.25"/>
    <row r="434" s="8" customFormat="1" x14ac:dyDescent="0.25"/>
    <row r="435" s="8" customFormat="1" x14ac:dyDescent="0.25"/>
    <row r="436" s="8" customFormat="1" x14ac:dyDescent="0.25"/>
    <row r="437" s="8" customFormat="1" x14ac:dyDescent="0.25"/>
    <row r="438" s="8" customFormat="1" x14ac:dyDescent="0.25"/>
    <row r="439" s="8" customFormat="1" x14ac:dyDescent="0.25"/>
    <row r="440" s="8" customFormat="1" x14ac:dyDescent="0.25"/>
    <row r="441" s="8" customFormat="1" x14ac:dyDescent="0.25"/>
    <row r="442" s="8" customFormat="1" x14ac:dyDescent="0.25"/>
    <row r="443" s="8" customFormat="1" x14ac:dyDescent="0.25"/>
    <row r="444" s="8" customFormat="1" x14ac:dyDescent="0.25"/>
    <row r="445" s="8" customFormat="1" x14ac:dyDescent="0.25"/>
    <row r="446" s="8" customFormat="1" x14ac:dyDescent="0.25"/>
    <row r="447" s="8" customFormat="1" x14ac:dyDescent="0.25"/>
    <row r="448" s="8" customFormat="1" x14ac:dyDescent="0.25"/>
    <row r="449" s="8" customFormat="1" x14ac:dyDescent="0.25"/>
    <row r="450" s="8" customFormat="1" x14ac:dyDescent="0.25"/>
    <row r="451" s="8" customFormat="1" x14ac:dyDescent="0.25"/>
    <row r="452" s="8" customFormat="1" x14ac:dyDescent="0.25"/>
    <row r="453" s="8" customFormat="1" x14ac:dyDescent="0.25"/>
    <row r="454" s="8" customFormat="1" x14ac:dyDescent="0.25"/>
    <row r="455" s="8" customFormat="1" x14ac:dyDescent="0.25"/>
    <row r="456" s="8" customFormat="1" x14ac:dyDescent="0.25"/>
    <row r="457" s="8" customFormat="1" x14ac:dyDescent="0.25"/>
    <row r="458" s="8" customFormat="1" x14ac:dyDescent="0.25"/>
    <row r="459" s="8" customFormat="1" x14ac:dyDescent="0.25"/>
    <row r="460" s="8" customFormat="1" x14ac:dyDescent="0.25"/>
    <row r="461" s="8" customFormat="1" x14ac:dyDescent="0.25"/>
    <row r="462" s="8" customFormat="1" x14ac:dyDescent="0.25"/>
    <row r="463" s="8" customFormat="1" x14ac:dyDescent="0.25"/>
    <row r="464" s="8" customFormat="1" x14ac:dyDescent="0.25"/>
    <row r="465" s="8" customFormat="1" x14ac:dyDescent="0.25"/>
    <row r="466" s="8" customFormat="1" x14ac:dyDescent="0.25"/>
    <row r="467" s="8" customFormat="1" x14ac:dyDescent="0.25"/>
    <row r="468" s="8" customFormat="1" x14ac:dyDescent="0.25"/>
    <row r="469" s="8" customFormat="1" x14ac:dyDescent="0.25"/>
    <row r="470" s="8" customFormat="1" x14ac:dyDescent="0.25"/>
    <row r="471" s="8" customFormat="1" x14ac:dyDescent="0.25"/>
    <row r="472" s="8" customFormat="1" x14ac:dyDescent="0.25"/>
    <row r="473" s="8" customFormat="1" x14ac:dyDescent="0.25"/>
    <row r="474" s="8" customFormat="1" x14ac:dyDescent="0.25"/>
    <row r="475" s="8" customFormat="1" x14ac:dyDescent="0.25"/>
    <row r="476" s="8" customFormat="1" x14ac:dyDescent="0.25"/>
    <row r="477" s="8" customFormat="1" x14ac:dyDescent="0.25"/>
    <row r="478" s="8" customFormat="1" x14ac:dyDescent="0.25"/>
    <row r="479" s="8" customFormat="1" x14ac:dyDescent="0.25"/>
    <row r="480" s="8" customFormat="1" x14ac:dyDescent="0.25"/>
    <row r="481" s="8" customFormat="1" x14ac:dyDescent="0.25"/>
    <row r="482" s="8" customFormat="1" x14ac:dyDescent="0.25"/>
    <row r="483" s="8" customFormat="1" x14ac:dyDescent="0.25"/>
    <row r="484" s="8" customFormat="1" x14ac:dyDescent="0.25"/>
    <row r="485" s="8" customFormat="1" x14ac:dyDescent="0.25"/>
    <row r="486" s="8" customFormat="1" x14ac:dyDescent="0.25"/>
    <row r="487" s="8" customFormat="1" x14ac:dyDescent="0.25"/>
    <row r="488" s="8" customFormat="1" x14ac:dyDescent="0.25"/>
    <row r="489" s="8" customFormat="1" x14ac:dyDescent="0.25"/>
    <row r="490" s="8" customFormat="1" x14ac:dyDescent="0.25"/>
    <row r="491" s="8" customFormat="1" x14ac:dyDescent="0.25"/>
    <row r="492" s="8" customFormat="1" x14ac:dyDescent="0.25"/>
    <row r="493" s="8" customFormat="1" x14ac:dyDescent="0.25"/>
    <row r="494" s="8" customFormat="1" x14ac:dyDescent="0.25"/>
    <row r="495" s="8" customFormat="1" x14ac:dyDescent="0.25"/>
    <row r="496" s="8" customFormat="1" x14ac:dyDescent="0.25"/>
    <row r="497" s="8" customFormat="1" x14ac:dyDescent="0.25"/>
    <row r="498" s="8" customFormat="1" x14ac:dyDescent="0.25"/>
    <row r="499" s="8" customFormat="1" x14ac:dyDescent="0.25"/>
    <row r="500" s="8" customFormat="1" x14ac:dyDescent="0.25"/>
    <row r="501" s="8" customFormat="1" x14ac:dyDescent="0.25"/>
    <row r="502" s="8" customFormat="1" x14ac:dyDescent="0.25"/>
    <row r="503" s="8" customFormat="1" x14ac:dyDescent="0.25"/>
    <row r="504" s="8" customFormat="1" x14ac:dyDescent="0.25"/>
    <row r="505" s="8" customFormat="1" x14ac:dyDescent="0.25"/>
    <row r="506" s="8" customFormat="1" x14ac:dyDescent="0.25"/>
    <row r="507" s="8" customFormat="1" x14ac:dyDescent="0.25"/>
    <row r="508" s="8" customFormat="1" x14ac:dyDescent="0.25"/>
    <row r="509" s="8" customFormat="1" x14ac:dyDescent="0.25"/>
    <row r="510" s="8" customFormat="1" x14ac:dyDescent="0.25"/>
    <row r="511" s="8" customFormat="1" x14ac:dyDescent="0.25"/>
    <row r="512" s="8" customFormat="1" x14ac:dyDescent="0.25"/>
    <row r="513" s="8" customFormat="1" x14ac:dyDescent="0.25"/>
    <row r="514" s="8" customFormat="1" x14ac:dyDescent="0.25"/>
    <row r="515" s="8" customFormat="1" x14ac:dyDescent="0.25"/>
    <row r="516" s="8" customFormat="1" x14ac:dyDescent="0.25"/>
    <row r="517" s="8" customFormat="1" x14ac:dyDescent="0.25"/>
    <row r="518" s="8" customFormat="1" x14ac:dyDescent="0.25"/>
    <row r="519" s="8" customFormat="1" x14ac:dyDescent="0.25"/>
    <row r="520" s="8" customFormat="1" x14ac:dyDescent="0.25"/>
    <row r="521" s="8" customFormat="1" x14ac:dyDescent="0.25"/>
    <row r="522" s="8" customFormat="1" x14ac:dyDescent="0.25"/>
    <row r="523" s="8" customFormat="1" x14ac:dyDescent="0.25"/>
    <row r="524" s="8" customFormat="1" x14ac:dyDescent="0.25"/>
    <row r="525" s="8" customFormat="1" x14ac:dyDescent="0.25"/>
    <row r="526" s="8" customFormat="1" x14ac:dyDescent="0.25"/>
    <row r="527" s="8" customFormat="1" x14ac:dyDescent="0.25"/>
    <row r="528" s="8" customFormat="1" x14ac:dyDescent="0.25"/>
    <row r="529" s="8" customFormat="1" x14ac:dyDescent="0.25"/>
    <row r="530" s="8" customFormat="1" x14ac:dyDescent="0.25"/>
    <row r="531" s="8" customFormat="1" x14ac:dyDescent="0.25"/>
    <row r="532" s="8" customFormat="1" x14ac:dyDescent="0.25"/>
    <row r="533" s="8" customFormat="1" x14ac:dyDescent="0.25"/>
    <row r="534" s="8" customFormat="1" x14ac:dyDescent="0.25"/>
    <row r="535" s="8" customFormat="1" x14ac:dyDescent="0.25"/>
    <row r="536" s="8" customFormat="1" x14ac:dyDescent="0.25"/>
    <row r="537" s="8" customFormat="1" x14ac:dyDescent="0.25"/>
    <row r="538" s="8" customFormat="1" x14ac:dyDescent="0.25"/>
    <row r="539" s="8" customFormat="1" x14ac:dyDescent="0.25"/>
    <row r="540" s="8" customFormat="1" x14ac:dyDescent="0.25"/>
    <row r="541" s="8" customFormat="1" x14ac:dyDescent="0.25"/>
    <row r="542" s="8" customFormat="1" x14ac:dyDescent="0.25"/>
    <row r="543" s="8" customFormat="1" x14ac:dyDescent="0.25"/>
    <row r="544" s="8" customFormat="1" x14ac:dyDescent="0.25"/>
    <row r="545" s="8" customFormat="1" x14ac:dyDescent="0.25"/>
    <row r="546" s="8" customFormat="1" x14ac:dyDescent="0.25"/>
    <row r="547" s="8" customFormat="1" x14ac:dyDescent="0.25"/>
    <row r="548" s="8" customFormat="1" x14ac:dyDescent="0.25"/>
    <row r="549" s="8" customFormat="1" x14ac:dyDescent="0.25"/>
    <row r="550" s="8" customFormat="1" x14ac:dyDescent="0.25"/>
    <row r="551" s="8" customFormat="1" x14ac:dyDescent="0.25"/>
    <row r="552" s="8" customFormat="1" x14ac:dyDescent="0.25"/>
    <row r="553" s="8" customFormat="1" x14ac:dyDescent="0.25"/>
    <row r="554" s="8" customFormat="1" x14ac:dyDescent="0.25"/>
    <row r="555" s="8" customFormat="1" x14ac:dyDescent="0.25"/>
    <row r="556" s="8" customFormat="1" x14ac:dyDescent="0.25"/>
    <row r="557" s="8" customFormat="1" x14ac:dyDescent="0.25"/>
    <row r="558" s="8" customFormat="1" x14ac:dyDescent="0.25"/>
    <row r="559" s="8" customFormat="1" x14ac:dyDescent="0.25"/>
    <row r="560" s="8" customFormat="1" x14ac:dyDescent="0.25"/>
    <row r="561" s="8" customFormat="1" x14ac:dyDescent="0.25"/>
    <row r="562" s="8" customFormat="1" x14ac:dyDescent="0.25"/>
    <row r="563" s="8" customFormat="1" x14ac:dyDescent="0.25"/>
    <row r="564" s="8" customFormat="1" x14ac:dyDescent="0.25"/>
    <row r="565" s="8" customFormat="1" x14ac:dyDescent="0.25"/>
    <row r="566" s="8" customFormat="1" x14ac:dyDescent="0.25"/>
    <row r="567" s="8" customFormat="1" x14ac:dyDescent="0.25"/>
    <row r="568" s="8" customFormat="1" x14ac:dyDescent="0.25"/>
    <row r="569" s="8" customFormat="1" x14ac:dyDescent="0.25"/>
    <row r="570" s="8" customFormat="1" x14ac:dyDescent="0.25"/>
    <row r="571" s="8" customFormat="1" x14ac:dyDescent="0.25"/>
    <row r="572" s="8" customFormat="1" x14ac:dyDescent="0.25"/>
    <row r="573" s="8" customFormat="1" x14ac:dyDescent="0.25"/>
    <row r="574" s="8" customFormat="1" x14ac:dyDescent="0.25"/>
    <row r="575" s="8" customFormat="1" x14ac:dyDescent="0.25"/>
    <row r="576" s="8" customFormat="1" x14ac:dyDescent="0.25"/>
    <row r="577" s="8" customFormat="1" x14ac:dyDescent="0.25"/>
    <row r="578" s="8" customFormat="1" x14ac:dyDescent="0.25"/>
    <row r="579" s="8" customFormat="1" x14ac:dyDescent="0.25"/>
    <row r="580" s="8" customFormat="1" x14ac:dyDescent="0.25"/>
    <row r="581" s="8" customFormat="1" x14ac:dyDescent="0.25"/>
    <row r="582" s="8" customFormat="1" x14ac:dyDescent="0.25"/>
    <row r="583" s="8" customFormat="1" x14ac:dyDescent="0.25"/>
    <row r="584" s="8" customFormat="1" x14ac:dyDescent="0.25"/>
    <row r="585" s="8" customFormat="1" x14ac:dyDescent="0.25"/>
    <row r="586" s="8" customFormat="1" x14ac:dyDescent="0.25"/>
    <row r="587" s="8" customFormat="1" x14ac:dyDescent="0.25"/>
    <row r="588" s="8" customFormat="1" x14ac:dyDescent="0.25"/>
    <row r="589" s="8" customFormat="1" x14ac:dyDescent="0.25"/>
    <row r="590" s="8" customFormat="1" x14ac:dyDescent="0.25"/>
    <row r="591" s="8" customFormat="1" x14ac:dyDescent="0.25"/>
    <row r="592" s="8" customFormat="1" x14ac:dyDescent="0.25"/>
    <row r="593" s="8" customFormat="1" x14ac:dyDescent="0.25"/>
    <row r="594" s="8" customFormat="1" x14ac:dyDescent="0.25"/>
    <row r="595" s="8" customFormat="1" x14ac:dyDescent="0.25"/>
    <row r="596" s="8" customFormat="1" x14ac:dyDescent="0.25"/>
    <row r="597" s="8" customFormat="1" x14ac:dyDescent="0.25"/>
    <row r="598" s="8" customFormat="1" x14ac:dyDescent="0.25"/>
    <row r="599" s="8" customFormat="1" x14ac:dyDescent="0.25"/>
    <row r="600" s="8" customFormat="1" x14ac:dyDescent="0.25"/>
    <row r="601" s="8" customFormat="1" x14ac:dyDescent="0.25"/>
    <row r="602" s="8" customFormat="1" x14ac:dyDescent="0.25"/>
    <row r="603" s="8" customFormat="1" x14ac:dyDescent="0.25"/>
    <row r="604" s="8" customFormat="1" x14ac:dyDescent="0.25"/>
    <row r="605" s="8" customFormat="1" x14ac:dyDescent="0.25"/>
    <row r="606" s="8" customFormat="1" x14ac:dyDescent="0.25"/>
    <row r="607" s="8" customFormat="1" x14ac:dyDescent="0.25"/>
    <row r="608" s="8" customFormat="1" x14ac:dyDescent="0.25"/>
    <row r="609" s="8" customFormat="1" x14ac:dyDescent="0.25"/>
    <row r="610" s="8" customFormat="1" x14ac:dyDescent="0.25"/>
    <row r="611" s="8" customFormat="1" x14ac:dyDescent="0.25"/>
    <row r="612" s="8" customFormat="1" x14ac:dyDescent="0.25"/>
    <row r="613" s="8" customFormat="1" x14ac:dyDescent="0.25"/>
    <row r="614" s="8" customFormat="1" x14ac:dyDescent="0.25"/>
    <row r="615" s="8" customFormat="1" x14ac:dyDescent="0.25"/>
    <row r="616" s="8" customFormat="1" x14ac:dyDescent="0.25"/>
    <row r="617" s="8" customFormat="1" x14ac:dyDescent="0.25"/>
    <row r="618" s="8" customFormat="1" x14ac:dyDescent="0.25"/>
    <row r="619" s="8" customFormat="1" x14ac:dyDescent="0.25"/>
    <row r="620" s="8" customFormat="1" x14ac:dyDescent="0.25"/>
    <row r="621" s="8" customFormat="1" x14ac:dyDescent="0.25"/>
    <row r="622" s="8" customFormat="1" x14ac:dyDescent="0.25"/>
    <row r="623" s="8" customFormat="1" x14ac:dyDescent="0.25"/>
    <row r="624" s="8" customFormat="1" x14ac:dyDescent="0.25"/>
    <row r="625" s="8" customFormat="1" x14ac:dyDescent="0.25"/>
    <row r="626" s="8" customFormat="1" x14ac:dyDescent="0.25"/>
    <row r="627" s="8" customFormat="1" x14ac:dyDescent="0.25"/>
    <row r="628" s="8" customFormat="1" x14ac:dyDescent="0.25"/>
    <row r="629" s="8" customFormat="1" x14ac:dyDescent="0.25"/>
    <row r="630" s="8" customFormat="1" x14ac:dyDescent="0.25"/>
    <row r="631" s="8" customFormat="1" x14ac:dyDescent="0.25"/>
    <row r="632" s="8" customFormat="1" x14ac:dyDescent="0.25"/>
    <row r="633" s="8" customFormat="1" x14ac:dyDescent="0.25"/>
    <row r="634" s="8" customFormat="1" x14ac:dyDescent="0.25"/>
    <row r="635" s="8" customFormat="1" x14ac:dyDescent="0.25"/>
    <row r="636" s="8" customFormat="1" x14ac:dyDescent="0.25"/>
    <row r="637" s="8" customFormat="1" x14ac:dyDescent="0.25"/>
    <row r="638" s="8" customFormat="1" x14ac:dyDescent="0.25"/>
    <row r="639" s="8" customFormat="1" x14ac:dyDescent="0.25"/>
    <row r="640" s="8" customFormat="1" x14ac:dyDescent="0.25"/>
    <row r="641" s="8" customFormat="1" x14ac:dyDescent="0.25"/>
    <row r="642" s="8" customFormat="1" x14ac:dyDescent="0.25"/>
    <row r="643" s="8" customFormat="1" x14ac:dyDescent="0.25"/>
    <row r="644" s="8" customFormat="1" x14ac:dyDescent="0.25"/>
    <row r="645" s="8" customFormat="1" x14ac:dyDescent="0.25"/>
    <row r="646" s="8" customFormat="1" x14ac:dyDescent="0.25"/>
    <row r="647" s="8" customFormat="1" x14ac:dyDescent="0.25"/>
    <row r="648" s="8" customFormat="1" x14ac:dyDescent="0.25"/>
    <row r="649" s="8" customFormat="1" x14ac:dyDescent="0.25"/>
    <row r="650" s="8" customFormat="1" x14ac:dyDescent="0.25"/>
    <row r="651" s="8" customFormat="1" x14ac:dyDescent="0.25"/>
    <row r="652" s="8" customFormat="1" x14ac:dyDescent="0.25"/>
    <row r="653" s="8" customFormat="1" x14ac:dyDescent="0.25"/>
    <row r="654" s="8" customFormat="1" x14ac:dyDescent="0.25"/>
    <row r="655" s="8" customFormat="1" x14ac:dyDescent="0.25"/>
    <row r="656" s="8" customFormat="1" x14ac:dyDescent="0.25"/>
    <row r="657" s="8" customFormat="1" x14ac:dyDescent="0.25"/>
    <row r="658" s="8" customFormat="1" x14ac:dyDescent="0.25"/>
    <row r="659" s="8" customFormat="1" x14ac:dyDescent="0.25"/>
    <row r="660" s="8" customFormat="1" x14ac:dyDescent="0.25"/>
    <row r="661" s="8" customFormat="1" x14ac:dyDescent="0.25"/>
    <row r="662" s="8" customFormat="1" x14ac:dyDescent="0.25"/>
    <row r="663" s="8" customFormat="1" x14ac:dyDescent="0.25"/>
    <row r="664" s="8" customFormat="1" x14ac:dyDescent="0.25"/>
    <row r="665" s="8" customFormat="1" x14ac:dyDescent="0.25"/>
    <row r="666" s="8" customFormat="1" x14ac:dyDescent="0.25"/>
    <row r="667" s="8" customFormat="1" x14ac:dyDescent="0.25"/>
    <row r="668" s="8" customFormat="1" x14ac:dyDescent="0.25"/>
    <row r="669" s="8" customFormat="1" x14ac:dyDescent="0.25"/>
    <row r="670" s="8" customFormat="1" x14ac:dyDescent="0.25"/>
    <row r="671" s="8" customFormat="1" x14ac:dyDescent="0.25"/>
    <row r="672" s="8" customFormat="1" x14ac:dyDescent="0.25"/>
    <row r="673" s="8" customFormat="1" x14ac:dyDescent="0.25"/>
    <row r="674" s="8" customFormat="1" x14ac:dyDescent="0.25"/>
    <row r="675" s="8" customFormat="1" x14ac:dyDescent="0.25"/>
    <row r="676" s="8" customFormat="1" x14ac:dyDescent="0.25"/>
    <row r="677" s="8" customFormat="1" x14ac:dyDescent="0.25"/>
    <row r="678" s="8" customFormat="1" x14ac:dyDescent="0.25"/>
    <row r="679" s="8" customFormat="1" x14ac:dyDescent="0.25"/>
    <row r="680" s="8" customFormat="1" x14ac:dyDescent="0.25"/>
    <row r="681" s="8" customFormat="1" x14ac:dyDescent="0.25"/>
    <row r="682" s="8" customFormat="1" x14ac:dyDescent="0.25"/>
    <row r="683" s="8" customFormat="1" x14ac:dyDescent="0.25"/>
    <row r="684" s="8" customFormat="1" x14ac:dyDescent="0.25"/>
    <row r="685" s="8" customFormat="1" x14ac:dyDescent="0.25"/>
    <row r="686" s="8" customFormat="1" x14ac:dyDescent="0.25"/>
    <row r="687" s="8" customFormat="1" x14ac:dyDescent="0.25"/>
    <row r="688" s="8" customFormat="1" x14ac:dyDescent="0.25"/>
    <row r="689" s="8" customFormat="1" x14ac:dyDescent="0.25"/>
    <row r="690" s="8" customFormat="1" x14ac:dyDescent="0.25"/>
    <row r="691" s="8" customFormat="1" x14ac:dyDescent="0.25"/>
    <row r="692" s="8" customFormat="1" x14ac:dyDescent="0.25"/>
    <row r="693" s="8" customFormat="1" x14ac:dyDescent="0.25"/>
    <row r="694" s="8" customFormat="1" x14ac:dyDescent="0.25"/>
    <row r="695" s="8" customFormat="1" x14ac:dyDescent="0.25"/>
    <row r="696" s="8" customFormat="1" x14ac:dyDescent="0.25"/>
    <row r="697" s="8" customFormat="1" x14ac:dyDescent="0.25"/>
    <row r="698" s="8" customFormat="1" x14ac:dyDescent="0.25"/>
    <row r="699" s="8" customFormat="1" x14ac:dyDescent="0.25"/>
    <row r="700" s="8" customFormat="1" x14ac:dyDescent="0.25"/>
    <row r="701" s="8" customFormat="1" x14ac:dyDescent="0.25"/>
    <row r="702" s="8" customFormat="1" x14ac:dyDescent="0.25"/>
    <row r="703" s="8" customFormat="1" x14ac:dyDescent="0.25"/>
    <row r="704" s="8" customFormat="1" x14ac:dyDescent="0.25"/>
    <row r="705" s="8" customFormat="1" x14ac:dyDescent="0.25"/>
    <row r="706" s="8" customFormat="1" x14ac:dyDescent="0.25"/>
    <row r="707" s="8" customFormat="1" x14ac:dyDescent="0.25"/>
    <row r="708" s="8" customFormat="1" x14ac:dyDescent="0.25"/>
    <row r="709" s="8" customFormat="1" x14ac:dyDescent="0.25"/>
    <row r="710" s="8" customFormat="1" x14ac:dyDescent="0.25"/>
    <row r="711" s="8" customFormat="1" x14ac:dyDescent="0.25"/>
    <row r="712" s="8" customFormat="1" x14ac:dyDescent="0.25"/>
    <row r="713" s="8" customFormat="1" x14ac:dyDescent="0.25"/>
    <row r="714" s="8" customFormat="1" x14ac:dyDescent="0.25"/>
    <row r="715" s="8" customFormat="1" x14ac:dyDescent="0.25"/>
    <row r="716" s="8" customFormat="1" x14ac:dyDescent="0.25"/>
    <row r="717" s="8" customFormat="1" x14ac:dyDescent="0.25"/>
    <row r="718" s="8" customFormat="1" x14ac:dyDescent="0.25"/>
    <row r="719" s="8" customFormat="1" x14ac:dyDescent="0.25"/>
    <row r="720" s="8" customFormat="1" x14ac:dyDescent="0.25"/>
    <row r="721" s="8" customFormat="1" x14ac:dyDescent="0.25"/>
    <row r="722" s="8" customFormat="1" x14ac:dyDescent="0.25"/>
    <row r="723" s="8" customFormat="1" x14ac:dyDescent="0.25"/>
    <row r="724" s="8" customFormat="1" x14ac:dyDescent="0.25"/>
    <row r="725" s="8" customFormat="1" x14ac:dyDescent="0.25"/>
    <row r="726" s="8" customFormat="1" x14ac:dyDescent="0.25"/>
    <row r="727" s="8" customFormat="1" x14ac:dyDescent="0.25"/>
    <row r="728" s="8" customFormat="1" x14ac:dyDescent="0.25"/>
    <row r="729" s="8" customFormat="1" x14ac:dyDescent="0.25"/>
    <row r="730" s="8" customFormat="1" x14ac:dyDescent="0.25"/>
    <row r="731" s="8" customFormat="1" x14ac:dyDescent="0.25"/>
    <row r="732" s="8" customFormat="1" x14ac:dyDescent="0.25"/>
    <row r="733" s="8" customFormat="1" x14ac:dyDescent="0.25"/>
    <row r="734" s="8" customFormat="1" x14ac:dyDescent="0.25"/>
    <row r="735" s="8" customFormat="1" x14ac:dyDescent="0.25"/>
    <row r="736" s="8" customFormat="1" x14ac:dyDescent="0.25"/>
    <row r="737" s="8" customFormat="1" x14ac:dyDescent="0.25"/>
    <row r="738" s="8" customFormat="1" x14ac:dyDescent="0.25"/>
    <row r="739" s="8" customFormat="1" x14ac:dyDescent="0.25"/>
    <row r="740" s="8" customFormat="1" x14ac:dyDescent="0.25"/>
    <row r="741" s="8" customFormat="1" x14ac:dyDescent="0.25"/>
    <row r="742" s="8" customFormat="1" x14ac:dyDescent="0.25"/>
    <row r="743" s="8" customFormat="1" x14ac:dyDescent="0.25"/>
    <row r="744" s="8" customFormat="1" x14ac:dyDescent="0.25"/>
    <row r="745" s="8" customFormat="1" x14ac:dyDescent="0.25"/>
    <row r="746" s="8" customFormat="1" x14ac:dyDescent="0.25"/>
    <row r="747" s="8" customFormat="1" x14ac:dyDescent="0.25"/>
    <row r="748" s="8" customFormat="1" x14ac:dyDescent="0.25"/>
    <row r="749" s="8" customFormat="1" x14ac:dyDescent="0.25"/>
    <row r="750" s="8" customFormat="1" x14ac:dyDescent="0.25"/>
    <row r="751" s="8" customFormat="1" x14ac:dyDescent="0.25"/>
    <row r="752" s="8" customFormat="1" x14ac:dyDescent="0.25"/>
    <row r="753" s="8" customFormat="1" x14ac:dyDescent="0.25"/>
    <row r="754" s="8" customFormat="1" x14ac:dyDescent="0.25"/>
    <row r="755" s="8" customFormat="1" x14ac:dyDescent="0.25"/>
    <row r="756" s="8" customFormat="1" x14ac:dyDescent="0.25"/>
    <row r="757" s="8" customFormat="1" x14ac:dyDescent="0.25"/>
    <row r="758" s="8" customFormat="1" x14ac:dyDescent="0.25"/>
    <row r="759" s="8" customFormat="1" x14ac:dyDescent="0.25"/>
    <row r="760" s="8" customFormat="1" x14ac:dyDescent="0.25"/>
    <row r="761" s="8" customFormat="1" x14ac:dyDescent="0.25"/>
    <row r="762" s="8" customFormat="1" x14ac:dyDescent="0.25"/>
    <row r="763" s="8" customFormat="1" x14ac:dyDescent="0.25"/>
    <row r="764" s="8" customFormat="1" x14ac:dyDescent="0.25"/>
    <row r="765" s="8" customFormat="1" x14ac:dyDescent="0.25"/>
    <row r="766" s="8" customFormat="1" x14ac:dyDescent="0.25"/>
    <row r="767" s="8" customFormat="1" x14ac:dyDescent="0.25"/>
    <row r="768" s="8" customFormat="1" x14ac:dyDescent="0.25"/>
    <row r="769" s="8" customFormat="1" x14ac:dyDescent="0.25"/>
    <row r="770" s="8" customFormat="1" x14ac:dyDescent="0.25"/>
    <row r="771" s="8" customFormat="1" x14ac:dyDescent="0.25"/>
    <row r="772" s="8" customFormat="1" x14ac:dyDescent="0.25"/>
    <row r="773" s="8" customFormat="1" x14ac:dyDescent="0.25"/>
    <row r="774" s="8" customFormat="1" x14ac:dyDescent="0.25"/>
    <row r="775" s="8" customFormat="1" x14ac:dyDescent="0.25"/>
    <row r="776" s="8" customFormat="1" x14ac:dyDescent="0.25"/>
    <row r="777" s="8" customFormat="1" x14ac:dyDescent="0.25"/>
    <row r="778" s="8" customFormat="1" x14ac:dyDescent="0.25"/>
    <row r="779" s="8" customFormat="1" x14ac:dyDescent="0.25"/>
    <row r="780" s="8" customFormat="1" x14ac:dyDescent="0.25"/>
    <row r="781" s="8" customFormat="1" x14ac:dyDescent="0.25"/>
    <row r="782" s="8" customFormat="1" x14ac:dyDescent="0.25"/>
    <row r="783" s="8" customFormat="1" x14ac:dyDescent="0.25"/>
    <row r="784" s="8" customFormat="1" x14ac:dyDescent="0.25"/>
    <row r="785" s="8" customFormat="1" x14ac:dyDescent="0.25"/>
    <row r="786" s="8" customFormat="1" x14ac:dyDescent="0.25"/>
    <row r="787" s="8" customFormat="1" x14ac:dyDescent="0.25"/>
    <row r="788" s="8" customFormat="1" x14ac:dyDescent="0.25"/>
    <row r="789" s="8" customFormat="1" x14ac:dyDescent="0.25"/>
    <row r="790" s="8" customFormat="1" x14ac:dyDescent="0.25"/>
    <row r="791" s="8" customFormat="1" x14ac:dyDescent="0.25"/>
    <row r="792" s="8" customFormat="1" x14ac:dyDescent="0.25"/>
    <row r="793" s="8" customFormat="1" x14ac:dyDescent="0.25"/>
    <row r="794" s="8" customFormat="1" x14ac:dyDescent="0.25"/>
    <row r="795" s="8" customFormat="1" x14ac:dyDescent="0.25"/>
    <row r="796" s="8" customFormat="1" x14ac:dyDescent="0.25"/>
    <row r="797" s="8" customFormat="1" x14ac:dyDescent="0.25"/>
    <row r="798" s="8" customFormat="1" x14ac:dyDescent="0.25"/>
    <row r="799" s="8" customFormat="1" x14ac:dyDescent="0.25"/>
    <row r="800" s="8" customFormat="1" x14ac:dyDescent="0.25"/>
    <row r="801" s="8" customFormat="1" x14ac:dyDescent="0.25"/>
    <row r="802" s="8" customFormat="1" x14ac:dyDescent="0.25"/>
    <row r="803" s="8" customFormat="1" x14ac:dyDescent="0.25"/>
    <row r="804" s="8" customFormat="1" x14ac:dyDescent="0.25"/>
    <row r="805" s="8" customFormat="1" x14ac:dyDescent="0.25"/>
    <row r="806" s="8" customFormat="1" x14ac:dyDescent="0.25"/>
    <row r="807" s="8" customFormat="1" x14ac:dyDescent="0.25"/>
    <row r="808" s="8" customFormat="1" x14ac:dyDescent="0.25"/>
    <row r="809" s="8" customFormat="1" x14ac:dyDescent="0.25"/>
    <row r="810" s="8" customFormat="1" x14ac:dyDescent="0.25"/>
    <row r="811" s="8" customFormat="1" x14ac:dyDescent="0.25"/>
    <row r="812" s="8" customFormat="1" x14ac:dyDescent="0.25"/>
    <row r="813" s="8" customFormat="1" x14ac:dyDescent="0.25"/>
    <row r="814" s="8" customFormat="1" x14ac:dyDescent="0.25"/>
    <row r="815" s="8" customFormat="1" x14ac:dyDescent="0.25"/>
    <row r="816" s="8" customFormat="1" x14ac:dyDescent="0.25"/>
    <row r="817" s="8" customFormat="1" x14ac:dyDescent="0.25"/>
    <row r="818" s="8" customFormat="1" x14ac:dyDescent="0.25"/>
    <row r="819" s="8" customFormat="1" x14ac:dyDescent="0.25"/>
    <row r="820" s="8" customFormat="1" x14ac:dyDescent="0.25"/>
    <row r="821" s="8" customFormat="1" x14ac:dyDescent="0.25"/>
    <row r="822" s="8" customFormat="1" x14ac:dyDescent="0.25"/>
    <row r="823" s="8" customFormat="1" x14ac:dyDescent="0.25"/>
    <row r="824" s="8" customFormat="1" x14ac:dyDescent="0.25"/>
    <row r="825" s="8" customFormat="1" x14ac:dyDescent="0.25"/>
    <row r="826" s="8" customFormat="1" x14ac:dyDescent="0.25"/>
    <row r="827" s="8" customFormat="1" x14ac:dyDescent="0.25"/>
    <row r="828" s="8" customFormat="1" x14ac:dyDescent="0.25"/>
    <row r="829" s="8" customFormat="1" x14ac:dyDescent="0.25"/>
    <row r="830" s="8" customFormat="1" x14ac:dyDescent="0.25"/>
    <row r="831" s="8" customFormat="1" x14ac:dyDescent="0.25"/>
    <row r="832" s="8" customFormat="1" x14ac:dyDescent="0.25"/>
    <row r="833" s="8" customFormat="1" x14ac:dyDescent="0.25"/>
    <row r="834" s="8" customFormat="1" x14ac:dyDescent="0.25"/>
    <row r="835" s="8" customFormat="1" x14ac:dyDescent="0.25"/>
    <row r="836" s="8" customFormat="1" x14ac:dyDescent="0.25"/>
    <row r="837" s="8" customFormat="1" x14ac:dyDescent="0.25"/>
    <row r="838" s="8" customFormat="1" x14ac:dyDescent="0.25"/>
    <row r="839" s="8" customFormat="1" x14ac:dyDescent="0.25"/>
    <row r="840" s="8" customFormat="1" x14ac:dyDescent="0.25"/>
    <row r="841" s="8" customFormat="1" x14ac:dyDescent="0.25"/>
    <row r="842" s="8" customFormat="1" x14ac:dyDescent="0.25"/>
    <row r="843" s="8" customFormat="1" x14ac:dyDescent="0.25"/>
    <row r="844" s="8" customFormat="1" x14ac:dyDescent="0.25"/>
    <row r="845" s="8" customFormat="1" x14ac:dyDescent="0.25"/>
    <row r="846" s="8" customFormat="1" x14ac:dyDescent="0.25"/>
    <row r="847" s="8" customFormat="1" x14ac:dyDescent="0.25"/>
    <row r="848" s="8" customFormat="1" x14ac:dyDescent="0.25"/>
    <row r="849" s="8" customFormat="1" x14ac:dyDescent="0.25"/>
    <row r="850" s="8" customFormat="1" x14ac:dyDescent="0.25"/>
    <row r="851" s="8" customFormat="1" x14ac:dyDescent="0.25"/>
    <row r="852" s="8" customFormat="1" x14ac:dyDescent="0.25"/>
    <row r="853" s="8" customFormat="1" x14ac:dyDescent="0.25"/>
    <row r="854" s="8" customFormat="1" x14ac:dyDescent="0.25"/>
    <row r="855" s="8" customFormat="1" x14ac:dyDescent="0.25"/>
    <row r="856" s="8" customFormat="1" x14ac:dyDescent="0.25"/>
    <row r="857" s="8" customFormat="1" x14ac:dyDescent="0.25"/>
    <row r="858" s="8" customFormat="1" x14ac:dyDescent="0.25"/>
    <row r="859" s="8" customFormat="1" x14ac:dyDescent="0.25"/>
    <row r="860" s="8" customFormat="1" x14ac:dyDescent="0.25"/>
    <row r="861" s="8" customFormat="1" x14ac:dyDescent="0.25"/>
    <row r="862" s="8" customFormat="1" x14ac:dyDescent="0.25"/>
    <row r="863" s="8" customFormat="1" x14ac:dyDescent="0.25"/>
    <row r="864" s="8" customFormat="1" x14ac:dyDescent="0.25"/>
    <row r="865" s="8" customFormat="1" x14ac:dyDescent="0.25"/>
    <row r="866" s="8" customFormat="1" x14ac:dyDescent="0.25"/>
    <row r="867" s="8" customFormat="1" x14ac:dyDescent="0.25"/>
    <row r="868" s="8" customFormat="1" x14ac:dyDescent="0.25"/>
    <row r="869" s="8" customFormat="1" x14ac:dyDescent="0.25"/>
    <row r="870" s="8" customFormat="1" x14ac:dyDescent="0.25"/>
    <row r="871" s="8" customFormat="1" x14ac:dyDescent="0.25"/>
    <row r="872" s="8" customFormat="1" x14ac:dyDescent="0.25"/>
    <row r="873" s="8" customFormat="1" x14ac:dyDescent="0.25"/>
    <row r="874" s="8" customFormat="1" x14ac:dyDescent="0.25"/>
    <row r="875" s="8" customFormat="1" x14ac:dyDescent="0.25"/>
    <row r="876" s="8" customFormat="1" x14ac:dyDescent="0.25"/>
    <row r="877" s="8" customFormat="1" x14ac:dyDescent="0.25"/>
    <row r="878" s="8" customFormat="1" x14ac:dyDescent="0.25"/>
    <row r="879" s="8" customFormat="1" x14ac:dyDescent="0.25"/>
    <row r="880" s="8" customFormat="1" x14ac:dyDescent="0.25"/>
    <row r="881" s="8" customFormat="1" x14ac:dyDescent="0.25"/>
    <row r="882" s="8" customFormat="1" x14ac:dyDescent="0.25"/>
    <row r="883" s="8" customFormat="1" x14ac:dyDescent="0.25"/>
    <row r="884" s="8" customFormat="1" x14ac:dyDescent="0.25"/>
    <row r="885" s="8" customFormat="1" x14ac:dyDescent="0.25"/>
    <row r="886" s="8" customFormat="1" x14ac:dyDescent="0.25"/>
    <row r="887" s="8" customFormat="1" x14ac:dyDescent="0.25"/>
    <row r="888" s="8" customFormat="1" x14ac:dyDescent="0.25"/>
    <row r="889" s="8" customFormat="1" x14ac:dyDescent="0.25"/>
    <row r="890" s="8" customFormat="1" x14ac:dyDescent="0.25"/>
    <row r="891" s="8" customFormat="1" x14ac:dyDescent="0.25"/>
    <row r="892" s="8" customFormat="1" x14ac:dyDescent="0.25"/>
    <row r="893" s="8" customFormat="1" x14ac:dyDescent="0.25"/>
    <row r="894" s="8" customFormat="1" x14ac:dyDescent="0.25"/>
    <row r="895" s="8" customFormat="1" x14ac:dyDescent="0.25"/>
    <row r="896" s="8" customFormat="1" x14ac:dyDescent="0.25"/>
    <row r="897" s="8" customFormat="1" x14ac:dyDescent="0.25"/>
    <row r="898" s="8" customFormat="1" x14ac:dyDescent="0.25"/>
    <row r="899" s="8" customFormat="1" x14ac:dyDescent="0.25"/>
    <row r="900" s="8" customFormat="1" x14ac:dyDescent="0.25"/>
    <row r="901" s="8" customFormat="1" x14ac:dyDescent="0.25"/>
    <row r="902" s="8" customFormat="1" x14ac:dyDescent="0.25"/>
    <row r="903" s="8" customFormat="1" x14ac:dyDescent="0.25"/>
    <row r="904" s="8" customFormat="1" x14ac:dyDescent="0.25"/>
    <row r="905" s="8" customFormat="1" x14ac:dyDescent="0.25"/>
    <row r="906" s="8" customFormat="1" x14ac:dyDescent="0.25"/>
    <row r="907" s="8" customFormat="1" x14ac:dyDescent="0.25"/>
    <row r="908" s="8" customFormat="1" x14ac:dyDescent="0.25"/>
    <row r="909" s="8" customFormat="1" x14ac:dyDescent="0.25"/>
    <row r="910" s="8" customFormat="1" x14ac:dyDescent="0.25"/>
    <row r="911" s="8" customFormat="1" x14ac:dyDescent="0.25"/>
    <row r="912" s="8" customFormat="1" x14ac:dyDescent="0.25"/>
    <row r="913" s="8" customFormat="1" x14ac:dyDescent="0.25"/>
    <row r="914" s="8" customFormat="1" x14ac:dyDescent="0.25"/>
    <row r="915" s="8" customFormat="1" x14ac:dyDescent="0.25"/>
    <row r="916" s="8" customFormat="1" x14ac:dyDescent="0.25"/>
    <row r="917" s="8" customFormat="1" x14ac:dyDescent="0.25"/>
    <row r="918" s="8" customFormat="1" x14ac:dyDescent="0.25"/>
    <row r="919" s="8" customFormat="1" x14ac:dyDescent="0.25"/>
    <row r="920" s="8" customFormat="1" x14ac:dyDescent="0.25"/>
    <row r="921" s="8" customFormat="1" x14ac:dyDescent="0.25"/>
    <row r="922" s="8" customFormat="1" x14ac:dyDescent="0.25"/>
    <row r="923" s="8" customFormat="1" x14ac:dyDescent="0.25"/>
    <row r="924" s="8" customFormat="1" x14ac:dyDescent="0.25"/>
    <row r="925" s="8" customFormat="1" x14ac:dyDescent="0.25"/>
    <row r="926" s="8" customFormat="1" x14ac:dyDescent="0.25"/>
    <row r="927" s="8" customFormat="1" x14ac:dyDescent="0.25"/>
    <row r="928" s="8" customFormat="1" x14ac:dyDescent="0.25"/>
    <row r="929" s="8" customFormat="1" x14ac:dyDescent="0.25"/>
    <row r="930" s="8" customFormat="1" x14ac:dyDescent="0.25"/>
    <row r="931" s="8" customFormat="1" x14ac:dyDescent="0.25"/>
    <row r="932" s="8" customFormat="1" x14ac:dyDescent="0.25"/>
    <row r="933" s="8" customFormat="1" x14ac:dyDescent="0.25"/>
    <row r="934" s="8" customFormat="1" x14ac:dyDescent="0.25"/>
    <row r="935" s="8" customFormat="1" x14ac:dyDescent="0.25"/>
    <row r="936" s="8" customFormat="1" x14ac:dyDescent="0.25"/>
    <row r="937" s="8" customFormat="1" x14ac:dyDescent="0.25"/>
    <row r="938" s="8" customFormat="1" x14ac:dyDescent="0.25"/>
    <row r="939" s="8" customFormat="1" x14ac:dyDescent="0.25"/>
    <row r="940" s="8" customFormat="1" x14ac:dyDescent="0.25"/>
    <row r="941" s="8" customFormat="1" x14ac:dyDescent="0.25"/>
    <row r="942" s="8" customFormat="1" x14ac:dyDescent="0.25"/>
    <row r="943" s="8" customFormat="1" x14ac:dyDescent="0.25"/>
    <row r="944" s="8" customFormat="1" x14ac:dyDescent="0.25"/>
    <row r="945" s="8" customFormat="1" x14ac:dyDescent="0.25"/>
    <row r="946" s="8" customFormat="1" x14ac:dyDescent="0.25"/>
    <row r="947" s="8" customFormat="1" x14ac:dyDescent="0.25"/>
    <row r="948" s="8" customFormat="1" x14ac:dyDescent="0.25"/>
    <row r="949" s="8" customFormat="1" x14ac:dyDescent="0.25"/>
    <row r="950" s="8" customFormat="1" x14ac:dyDescent="0.25"/>
    <row r="951" s="8" customFormat="1" x14ac:dyDescent="0.25"/>
    <row r="952" s="8" customFormat="1" x14ac:dyDescent="0.25"/>
    <row r="953" s="8" customFormat="1" x14ac:dyDescent="0.25"/>
    <row r="954" s="8" customFormat="1" x14ac:dyDescent="0.25"/>
    <row r="955" s="8" customFormat="1" x14ac:dyDescent="0.25"/>
    <row r="956" s="8" customFormat="1" x14ac:dyDescent="0.25"/>
    <row r="957" s="8" customFormat="1" x14ac:dyDescent="0.25"/>
    <row r="958" s="8" customFormat="1" x14ac:dyDescent="0.25"/>
    <row r="959" s="8" customFormat="1" x14ac:dyDescent="0.25"/>
    <row r="960" s="8" customFormat="1" x14ac:dyDescent="0.25"/>
    <row r="961" s="8" customFormat="1" x14ac:dyDescent="0.25"/>
    <row r="962" s="8" customFormat="1" x14ac:dyDescent="0.25"/>
    <row r="963" s="8" customFormat="1" x14ac:dyDescent="0.25"/>
    <row r="964" s="8" customFormat="1" x14ac:dyDescent="0.25"/>
    <row r="965" s="8" customFormat="1" x14ac:dyDescent="0.25"/>
    <row r="966" s="8" customFormat="1" x14ac:dyDescent="0.25"/>
    <row r="967" s="8" customFormat="1" x14ac:dyDescent="0.25"/>
    <row r="968" s="8" customFormat="1" x14ac:dyDescent="0.25"/>
    <row r="969" s="8" customFormat="1" x14ac:dyDescent="0.25"/>
    <row r="970" s="8" customFormat="1" x14ac:dyDescent="0.25"/>
    <row r="971" s="8" customFormat="1" x14ac:dyDescent="0.25"/>
    <row r="972" s="8" customFormat="1" x14ac:dyDescent="0.25"/>
    <row r="973" s="8" customFormat="1" x14ac:dyDescent="0.25"/>
    <row r="974" s="8" customFormat="1" x14ac:dyDescent="0.25"/>
    <row r="975" s="8" customFormat="1" x14ac:dyDescent="0.25"/>
    <row r="976" s="8" customFormat="1" x14ac:dyDescent="0.25"/>
    <row r="977" s="8" customFormat="1" x14ac:dyDescent="0.25"/>
    <row r="978" s="8" customFormat="1" x14ac:dyDescent="0.25"/>
    <row r="979" s="8" customFormat="1" x14ac:dyDescent="0.25"/>
    <row r="980" s="8" customFormat="1" x14ac:dyDescent="0.25"/>
    <row r="981" s="8" customFormat="1" x14ac:dyDescent="0.25"/>
    <row r="982" s="8" customFormat="1" x14ac:dyDescent="0.25"/>
    <row r="983" s="8" customFormat="1" x14ac:dyDescent="0.25"/>
    <row r="984" s="8" customFormat="1" x14ac:dyDescent="0.25"/>
    <row r="985" s="8" customFormat="1" x14ac:dyDescent="0.25"/>
    <row r="986" s="8" customFormat="1" x14ac:dyDescent="0.25"/>
    <row r="987" s="8" customFormat="1" x14ac:dyDescent="0.25"/>
    <row r="988" s="8" customFormat="1" x14ac:dyDescent="0.25"/>
    <row r="989" s="8" customFormat="1" x14ac:dyDescent="0.25"/>
    <row r="990" s="8" customFormat="1" x14ac:dyDescent="0.25"/>
    <row r="991" s="8" customFormat="1" x14ac:dyDescent="0.25"/>
    <row r="992" s="8" customFormat="1" x14ac:dyDescent="0.25"/>
    <row r="993" s="8" customFormat="1" x14ac:dyDescent="0.25"/>
    <row r="994" s="8" customFormat="1" x14ac:dyDescent="0.25"/>
    <row r="995" s="8" customFormat="1" x14ac:dyDescent="0.25"/>
    <row r="996" s="8" customFormat="1" x14ac:dyDescent="0.25"/>
    <row r="997" s="8" customFormat="1" x14ac:dyDescent="0.25"/>
    <row r="998" s="8" customFormat="1" x14ac:dyDescent="0.25"/>
    <row r="999" s="8" customFormat="1" x14ac:dyDescent="0.25"/>
    <row r="1000" s="8" customFormat="1" x14ac:dyDescent="0.25"/>
    <row r="1001" s="8" customFormat="1" x14ac:dyDescent="0.25"/>
    <row r="1002" s="8" customFormat="1" x14ac:dyDescent="0.25"/>
    <row r="1003" s="8" customFormat="1" x14ac:dyDescent="0.25"/>
    <row r="1004" s="8" customFormat="1" x14ac:dyDescent="0.25"/>
    <row r="1005" s="8" customFormat="1" x14ac:dyDescent="0.25"/>
    <row r="1006" s="8" customFormat="1" x14ac:dyDescent="0.25"/>
    <row r="1007" s="8" customFormat="1" x14ac:dyDescent="0.25"/>
    <row r="1008" s="8" customFormat="1" x14ac:dyDescent="0.25"/>
    <row r="1009" s="8" customFormat="1" x14ac:dyDescent="0.25"/>
    <row r="1010" s="8" customFormat="1" x14ac:dyDescent="0.25"/>
    <row r="1011" s="8" customFormat="1" x14ac:dyDescent="0.25"/>
    <row r="1012" s="8" customFormat="1" x14ac:dyDescent="0.25"/>
    <row r="1013" s="8" customFormat="1" x14ac:dyDescent="0.25"/>
    <row r="1014" s="8" customFormat="1" x14ac:dyDescent="0.25"/>
    <row r="1015" s="8" customFormat="1" x14ac:dyDescent="0.25"/>
    <row r="1016" s="8" customFormat="1" x14ac:dyDescent="0.25"/>
    <row r="1017" s="8" customFormat="1" x14ac:dyDescent="0.25"/>
    <row r="1018" s="8" customFormat="1" x14ac:dyDescent="0.25"/>
    <row r="1019" s="8" customFormat="1" x14ac:dyDescent="0.25"/>
    <row r="1020" s="8" customFormat="1" x14ac:dyDescent="0.25"/>
    <row r="1021" s="8" customFormat="1" x14ac:dyDescent="0.25"/>
    <row r="1022" s="8" customFormat="1" x14ac:dyDescent="0.25"/>
    <row r="1023" s="8" customFormat="1" x14ac:dyDescent="0.25"/>
    <row r="1024" s="8" customFormat="1" x14ac:dyDescent="0.25"/>
    <row r="1025" s="8" customFormat="1" x14ac:dyDescent="0.25"/>
    <row r="1026" s="8" customFormat="1" x14ac:dyDescent="0.25"/>
    <row r="1027" s="8" customFormat="1" x14ac:dyDescent="0.25"/>
    <row r="1028" s="8" customFormat="1" x14ac:dyDescent="0.25"/>
    <row r="1029" s="8" customFormat="1" x14ac:dyDescent="0.25"/>
    <row r="1030" s="8" customFormat="1" x14ac:dyDescent="0.25"/>
    <row r="1031" s="8" customFormat="1" x14ac:dyDescent="0.25"/>
    <row r="1032" s="8" customFormat="1" x14ac:dyDescent="0.25"/>
    <row r="1033" s="8" customFormat="1" x14ac:dyDescent="0.25"/>
    <row r="1034" s="8" customFormat="1" x14ac:dyDescent="0.25"/>
    <row r="1035" s="8" customFormat="1" x14ac:dyDescent="0.25"/>
    <row r="1036" s="8" customFormat="1" x14ac:dyDescent="0.25"/>
    <row r="1037" s="8" customFormat="1" x14ac:dyDescent="0.25"/>
    <row r="1038" s="8" customFormat="1" x14ac:dyDescent="0.25"/>
    <row r="1039" s="8" customFormat="1" x14ac:dyDescent="0.25"/>
    <row r="1040" s="8" customFormat="1" x14ac:dyDescent="0.25"/>
    <row r="1041" s="8" customFormat="1" x14ac:dyDescent="0.25"/>
    <row r="1042" s="8" customFormat="1" x14ac:dyDescent="0.25"/>
    <row r="1043" s="8" customFormat="1" x14ac:dyDescent="0.25"/>
    <row r="1044" s="8" customFormat="1" x14ac:dyDescent="0.25"/>
    <row r="1045" s="8" customFormat="1" x14ac:dyDescent="0.25"/>
    <row r="1046" s="8" customFormat="1" x14ac:dyDescent="0.25"/>
    <row r="1047" s="8" customFormat="1" x14ac:dyDescent="0.25"/>
    <row r="1048" s="8" customFormat="1" x14ac:dyDescent="0.25"/>
    <row r="1049" s="8" customFormat="1" x14ac:dyDescent="0.25"/>
    <row r="1050" s="8" customFormat="1" x14ac:dyDescent="0.25"/>
    <row r="1051" s="8" customFormat="1" x14ac:dyDescent="0.25"/>
    <row r="1052" s="8" customFormat="1" x14ac:dyDescent="0.25"/>
    <row r="1053" s="8" customFormat="1" x14ac:dyDescent="0.25"/>
    <row r="1054" s="8" customFormat="1" x14ac:dyDescent="0.25"/>
    <row r="1055" s="8" customFormat="1" x14ac:dyDescent="0.25"/>
    <row r="1056" s="8" customFormat="1" x14ac:dyDescent="0.25"/>
    <row r="1057" s="8" customFormat="1" x14ac:dyDescent="0.25"/>
    <row r="1058" s="8" customFormat="1" x14ac:dyDescent="0.25"/>
    <row r="1059" s="8" customFormat="1" x14ac:dyDescent="0.25"/>
    <row r="1060" s="8" customFormat="1" x14ac:dyDescent="0.25"/>
    <row r="1061" s="8" customFormat="1" x14ac:dyDescent="0.25"/>
    <row r="1062" s="8" customFormat="1" x14ac:dyDescent="0.25"/>
    <row r="1063" s="8" customFormat="1" x14ac:dyDescent="0.25"/>
    <row r="1064" s="8" customFormat="1" x14ac:dyDescent="0.25"/>
    <row r="1065" s="8" customFormat="1" x14ac:dyDescent="0.25"/>
    <row r="1066" s="8" customFormat="1" x14ac:dyDescent="0.25"/>
    <row r="1067" s="8" customFormat="1" x14ac:dyDescent="0.25"/>
    <row r="1068" s="8" customFormat="1" x14ac:dyDescent="0.25"/>
    <row r="1069" s="8" customFormat="1" x14ac:dyDescent="0.25"/>
    <row r="1070" s="8" customFormat="1" x14ac:dyDescent="0.25"/>
    <row r="1071" s="8" customFormat="1" x14ac:dyDescent="0.25"/>
    <row r="1072" s="8" customFormat="1" x14ac:dyDescent="0.25"/>
    <row r="1073" s="8" customFormat="1" x14ac:dyDescent="0.25"/>
    <row r="1074" s="8" customFormat="1" x14ac:dyDescent="0.25"/>
    <row r="1075" s="8" customFormat="1" x14ac:dyDescent="0.25"/>
    <row r="1076" s="8" customFormat="1" x14ac:dyDescent="0.25"/>
    <row r="1077" s="8" customFormat="1" x14ac:dyDescent="0.25"/>
    <row r="1078" s="8" customFormat="1" x14ac:dyDescent="0.25"/>
    <row r="1079" s="8" customFormat="1" x14ac:dyDescent="0.25"/>
    <row r="1080" s="8" customFormat="1" x14ac:dyDescent="0.25"/>
    <row r="1081" s="8" customFormat="1" x14ac:dyDescent="0.25"/>
    <row r="1082" s="8" customFormat="1" x14ac:dyDescent="0.25"/>
    <row r="1083" s="8" customFormat="1" x14ac:dyDescent="0.25"/>
    <row r="1084" s="8" customFormat="1" x14ac:dyDescent="0.25"/>
    <row r="1085" s="8" customFormat="1" x14ac:dyDescent="0.25"/>
    <row r="1086" s="8" customFormat="1" x14ac:dyDescent="0.25"/>
    <row r="1087" s="8" customFormat="1" x14ac:dyDescent="0.25"/>
    <row r="1088" s="8" customFormat="1" x14ac:dyDescent="0.25"/>
    <row r="1089" s="8" customFormat="1" x14ac:dyDescent="0.25"/>
    <row r="1090" s="8" customFormat="1" x14ac:dyDescent="0.25"/>
    <row r="1091" s="8" customFormat="1" x14ac:dyDescent="0.25"/>
    <row r="1092" s="8" customFormat="1" x14ac:dyDescent="0.25"/>
    <row r="1093" s="8" customFormat="1" x14ac:dyDescent="0.25"/>
    <row r="1094" s="8" customFormat="1" x14ac:dyDescent="0.25"/>
    <row r="1095" s="8" customFormat="1" x14ac:dyDescent="0.25"/>
    <row r="1096" s="8" customFormat="1" x14ac:dyDescent="0.25"/>
    <row r="1097" s="8" customFormat="1" x14ac:dyDescent="0.25"/>
    <row r="1098" s="8" customFormat="1" x14ac:dyDescent="0.25"/>
    <row r="1099" s="8" customFormat="1" x14ac:dyDescent="0.25"/>
    <row r="1100" s="8" customFormat="1" x14ac:dyDescent="0.25"/>
    <row r="1101" s="8" customFormat="1" x14ac:dyDescent="0.25"/>
    <row r="1102" s="8" customFormat="1" x14ac:dyDescent="0.25"/>
    <row r="1103" s="8" customFormat="1" x14ac:dyDescent="0.25"/>
    <row r="1104" s="8" customFormat="1" x14ac:dyDescent="0.25"/>
    <row r="1105" s="8" customFormat="1" x14ac:dyDescent="0.25"/>
    <row r="1106" s="8" customFormat="1" x14ac:dyDescent="0.25"/>
    <row r="1107" s="8" customFormat="1" x14ac:dyDescent="0.25"/>
    <row r="1108" s="8" customFormat="1" x14ac:dyDescent="0.25"/>
    <row r="1109" s="8" customFormat="1" x14ac:dyDescent="0.25"/>
    <row r="1110" s="8" customFormat="1" x14ac:dyDescent="0.25"/>
    <row r="1111" s="8" customFormat="1" x14ac:dyDescent="0.25"/>
    <row r="1112" s="8" customFormat="1" x14ac:dyDescent="0.25"/>
    <row r="1113" s="8" customFormat="1" x14ac:dyDescent="0.25"/>
    <row r="1114" s="8" customFormat="1" x14ac:dyDescent="0.25"/>
    <row r="1115" s="8" customFormat="1" x14ac:dyDescent="0.25"/>
    <row r="1116" s="8" customFormat="1" x14ac:dyDescent="0.25"/>
    <row r="1117" s="8" customFormat="1" x14ac:dyDescent="0.25"/>
    <row r="1118" s="8" customFormat="1" x14ac:dyDescent="0.25"/>
    <row r="1119" s="8" customFormat="1" x14ac:dyDescent="0.25"/>
    <row r="1120" s="8" customFormat="1" x14ac:dyDescent="0.25"/>
    <row r="1121" s="8" customFormat="1" x14ac:dyDescent="0.25"/>
    <row r="1122" s="8" customFormat="1" x14ac:dyDescent="0.25"/>
    <row r="1123" s="8" customFormat="1" x14ac:dyDescent="0.25"/>
    <row r="1124" s="8" customFormat="1" x14ac:dyDescent="0.25"/>
    <row r="1125" s="8" customFormat="1" x14ac:dyDescent="0.25"/>
    <row r="1126" s="8" customFormat="1" x14ac:dyDescent="0.25"/>
    <row r="1127" s="8" customFormat="1" x14ac:dyDescent="0.25"/>
    <row r="1128" s="8" customFormat="1" x14ac:dyDescent="0.25"/>
    <row r="1129" s="8" customFormat="1" x14ac:dyDescent="0.25"/>
    <row r="1130" s="8" customFormat="1" x14ac:dyDescent="0.25"/>
    <row r="1131" s="8" customFormat="1" x14ac:dyDescent="0.25"/>
    <row r="1132" s="8" customFormat="1" x14ac:dyDescent="0.25"/>
    <row r="1133" s="8" customFormat="1" x14ac:dyDescent="0.25"/>
    <row r="1134" s="8" customFormat="1" x14ac:dyDescent="0.25"/>
    <row r="1135" s="8" customFormat="1" x14ac:dyDescent="0.25"/>
    <row r="1136" s="8" customFormat="1" x14ac:dyDescent="0.25"/>
    <row r="1137" s="8" customFormat="1" x14ac:dyDescent="0.25"/>
    <row r="1138" s="8" customFormat="1" x14ac:dyDescent="0.25"/>
    <row r="1139" s="8" customFormat="1" x14ac:dyDescent="0.25"/>
    <row r="1140" s="8" customFormat="1" x14ac:dyDescent="0.25"/>
    <row r="1141" s="8" customFormat="1" x14ac:dyDescent="0.25"/>
    <row r="1142" s="8" customFormat="1" x14ac:dyDescent="0.25"/>
    <row r="1143" s="8" customFormat="1" x14ac:dyDescent="0.25"/>
    <row r="1144" s="8" customFormat="1" x14ac:dyDescent="0.25"/>
    <row r="1145" s="8" customFormat="1" x14ac:dyDescent="0.25"/>
    <row r="1146" s="8" customFormat="1" x14ac:dyDescent="0.25"/>
    <row r="1147" s="8" customFormat="1" x14ac:dyDescent="0.25"/>
    <row r="1148" s="8" customFormat="1" x14ac:dyDescent="0.25"/>
    <row r="1149" s="8" customFormat="1" x14ac:dyDescent="0.25"/>
    <row r="1150" s="8" customFormat="1" x14ac:dyDescent="0.25"/>
    <row r="1151" s="8" customFormat="1" x14ac:dyDescent="0.25"/>
    <row r="1152" s="8" customFormat="1" x14ac:dyDescent="0.25"/>
    <row r="1153" s="8" customFormat="1" x14ac:dyDescent="0.25"/>
    <row r="1154" s="8" customFormat="1" x14ac:dyDescent="0.25"/>
    <row r="1155" s="8" customFormat="1" x14ac:dyDescent="0.25"/>
    <row r="1156" s="8" customFormat="1" x14ac:dyDescent="0.25"/>
    <row r="1157" s="8" customFormat="1" x14ac:dyDescent="0.25"/>
    <row r="1158" s="8" customFormat="1" x14ac:dyDescent="0.25"/>
    <row r="1159" s="8" customFormat="1" x14ac:dyDescent="0.25"/>
    <row r="1160" s="8" customFormat="1" x14ac:dyDescent="0.25"/>
    <row r="1161" s="8" customFormat="1" x14ac:dyDescent="0.25"/>
    <row r="1162" s="8" customFormat="1" x14ac:dyDescent="0.25"/>
    <row r="1163" s="8" customFormat="1" x14ac:dyDescent="0.25"/>
    <row r="1164" s="8" customFormat="1" x14ac:dyDescent="0.25"/>
    <row r="1165" s="8" customFormat="1" x14ac:dyDescent="0.25"/>
    <row r="1166" s="8" customFormat="1" x14ac:dyDescent="0.25"/>
    <row r="1167" s="8" customFormat="1" x14ac:dyDescent="0.25"/>
    <row r="1168" s="8" customFormat="1" x14ac:dyDescent="0.25"/>
    <row r="1169" s="8" customFormat="1" x14ac:dyDescent="0.25"/>
    <row r="1170" s="8" customFormat="1" x14ac:dyDescent="0.25"/>
    <row r="1171" s="8" customFormat="1" x14ac:dyDescent="0.25"/>
    <row r="1172" s="8" customFormat="1" x14ac:dyDescent="0.25"/>
    <row r="1173" s="8" customFormat="1" x14ac:dyDescent="0.25"/>
    <row r="1174" s="8" customFormat="1" x14ac:dyDescent="0.25"/>
    <row r="1184" s="4" customFormat="1" x14ac:dyDescent="0.25"/>
  </sheetData>
  <dataConsolidate/>
  <printOptions horizontalCentered="1" verticalCentered="1"/>
  <pageMargins left="0.25" right="0.25" top="0.75" bottom="0.75" header="0.3" footer="0.3"/>
  <pageSetup paperSize="8" scale="21" fitToHeight="7" orientation="portrait" r:id="rId1"/>
  <headerFooter>
    <oddHeader>&amp;L&amp;G</oddHeader>
    <oddFooter>&amp;C&amp;P/&amp;N</oddFoot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M32"/>
  <sheetViews>
    <sheetView zoomScaleNormal="100" workbookViewId="0"/>
  </sheetViews>
  <sheetFormatPr baseColWidth="10" defaultRowHeight="15" x14ac:dyDescent="0.25"/>
  <cols>
    <col min="1" max="1" width="17.140625" style="110" bestFit="1" customWidth="1"/>
    <col min="2" max="2" width="43.140625" style="111" customWidth="1"/>
    <col min="3" max="3" width="18.140625" style="112" customWidth="1"/>
    <col min="4" max="4" width="14.5703125" style="113" bestFit="1" customWidth="1"/>
    <col min="5" max="5" width="16.7109375" style="113" bestFit="1" customWidth="1"/>
    <col min="6" max="6" width="12.85546875" style="116" bestFit="1" customWidth="1"/>
    <col min="7" max="7" width="11.42578125" style="102" hidden="1" customWidth="1"/>
    <col min="8" max="8" width="11.5703125" style="102" bestFit="1" customWidth="1"/>
    <col min="9" max="9" width="11.42578125" style="102" customWidth="1"/>
    <col min="10" max="10" width="14.5703125" style="102" customWidth="1"/>
    <col min="11" max="11" width="30.42578125" style="102" customWidth="1"/>
    <col min="12" max="12" width="10.5703125" style="102" customWidth="1"/>
    <col min="13" max="13" width="22.28515625" style="102" hidden="1" customWidth="1"/>
  </cols>
  <sheetData>
    <row r="1" spans="1:13" s="87" customFormat="1" ht="38.25" x14ac:dyDescent="0.25">
      <c r="A1" s="176" t="s">
        <v>361</v>
      </c>
      <c r="B1" s="177" t="s">
        <v>0</v>
      </c>
      <c r="C1" s="177" t="s">
        <v>362</v>
      </c>
      <c r="D1" s="178" t="s">
        <v>167</v>
      </c>
      <c r="E1" s="178" t="s">
        <v>168</v>
      </c>
      <c r="F1" s="178" t="s">
        <v>170</v>
      </c>
      <c r="G1" s="178" t="s">
        <v>3</v>
      </c>
      <c r="H1" s="177" t="s">
        <v>1</v>
      </c>
      <c r="I1" s="177" t="s">
        <v>2</v>
      </c>
      <c r="J1" s="177" t="s">
        <v>363</v>
      </c>
      <c r="K1" s="177" t="s">
        <v>5</v>
      </c>
      <c r="L1" s="177" t="s">
        <v>364</v>
      </c>
      <c r="M1" s="86" t="s">
        <v>365</v>
      </c>
    </row>
    <row r="2" spans="1:13" ht="51" x14ac:dyDescent="0.25">
      <c r="A2" s="117" t="s">
        <v>443</v>
      </c>
      <c r="B2" s="118" t="s">
        <v>444</v>
      </c>
      <c r="C2" s="119" t="s">
        <v>445</v>
      </c>
      <c r="D2" s="120">
        <v>71400</v>
      </c>
      <c r="E2" s="120">
        <v>71400</v>
      </c>
      <c r="F2" s="120"/>
      <c r="G2" s="121"/>
      <c r="H2" s="121"/>
      <c r="I2" s="121"/>
      <c r="J2" s="121" t="s">
        <v>173</v>
      </c>
      <c r="K2" s="121" t="s">
        <v>446</v>
      </c>
      <c r="L2" s="121">
        <v>0</v>
      </c>
    </row>
    <row r="3" spans="1:13" ht="51" x14ac:dyDescent="0.25">
      <c r="A3" s="117" t="s">
        <v>447</v>
      </c>
      <c r="B3" s="118" t="s">
        <v>448</v>
      </c>
      <c r="C3" s="119" t="s">
        <v>449</v>
      </c>
      <c r="D3" s="122">
        <v>199380</v>
      </c>
      <c r="E3" s="122">
        <v>87940</v>
      </c>
      <c r="F3" s="123">
        <v>85850</v>
      </c>
      <c r="G3" s="124">
        <v>42081</v>
      </c>
      <c r="H3" s="124">
        <v>42081</v>
      </c>
      <c r="I3" s="124">
        <v>42355</v>
      </c>
      <c r="J3" s="121" t="s">
        <v>173</v>
      </c>
      <c r="K3" s="121" t="s">
        <v>446</v>
      </c>
      <c r="L3" s="121">
        <v>3</v>
      </c>
    </row>
    <row r="4" spans="1:13" ht="38.25" x14ac:dyDescent="0.25">
      <c r="A4" s="117" t="s">
        <v>450</v>
      </c>
      <c r="B4" s="118" t="s">
        <v>451</v>
      </c>
      <c r="C4" s="125" t="s">
        <v>302</v>
      </c>
      <c r="D4" s="120">
        <v>71400</v>
      </c>
      <c r="E4" s="120">
        <v>71400</v>
      </c>
      <c r="F4" s="120">
        <v>71400</v>
      </c>
      <c r="G4" s="121"/>
      <c r="H4" s="126">
        <v>42166</v>
      </c>
      <c r="I4" s="124">
        <v>42532</v>
      </c>
      <c r="J4" s="121" t="s">
        <v>173</v>
      </c>
      <c r="K4" s="121" t="s">
        <v>446</v>
      </c>
      <c r="L4" s="121">
        <v>1</v>
      </c>
    </row>
    <row r="5" spans="1:13" ht="38.25" x14ac:dyDescent="0.25">
      <c r="A5" s="117" t="s">
        <v>452</v>
      </c>
      <c r="B5" s="118" t="s">
        <v>453</v>
      </c>
      <c r="C5" s="125" t="s">
        <v>454</v>
      </c>
      <c r="D5" s="120">
        <v>90348</v>
      </c>
      <c r="E5" s="120">
        <v>45174</v>
      </c>
      <c r="F5" s="120"/>
      <c r="G5" s="121"/>
      <c r="H5" s="124"/>
      <c r="I5" s="124"/>
      <c r="J5" s="121" t="s">
        <v>173</v>
      </c>
      <c r="K5" s="121" t="s">
        <v>446</v>
      </c>
      <c r="L5" s="121">
        <v>0</v>
      </c>
    </row>
    <row r="6" spans="1:13" ht="38.25" x14ac:dyDescent="0.25">
      <c r="A6" s="117" t="s">
        <v>455</v>
      </c>
      <c r="B6" s="118" t="s">
        <v>456</v>
      </c>
      <c r="C6" s="125" t="s">
        <v>299</v>
      </c>
      <c r="D6" s="120">
        <v>194107.5</v>
      </c>
      <c r="E6" s="120">
        <v>99405</v>
      </c>
      <c r="F6" s="120">
        <v>94337</v>
      </c>
      <c r="G6" s="121"/>
      <c r="H6" s="124">
        <v>42233</v>
      </c>
      <c r="I6" s="124">
        <v>42599</v>
      </c>
      <c r="J6" s="121" t="s">
        <v>173</v>
      </c>
      <c r="K6" s="121" t="s">
        <v>446</v>
      </c>
      <c r="L6" s="121">
        <v>4</v>
      </c>
    </row>
    <row r="7" spans="1:13" ht="63.75" x14ac:dyDescent="0.25">
      <c r="A7" s="117" t="s">
        <v>457</v>
      </c>
      <c r="B7" s="118" t="s">
        <v>458</v>
      </c>
      <c r="C7" s="119" t="s">
        <v>459</v>
      </c>
      <c r="D7" s="120">
        <v>177000</v>
      </c>
      <c r="E7" s="120">
        <v>177000</v>
      </c>
      <c r="F7" s="120">
        <v>174000</v>
      </c>
      <c r="G7" s="121"/>
      <c r="H7" s="126">
        <v>42176</v>
      </c>
      <c r="I7" s="126">
        <v>42221</v>
      </c>
      <c r="J7" s="121" t="s">
        <v>460</v>
      </c>
      <c r="K7" s="121" t="s">
        <v>446</v>
      </c>
      <c r="L7" s="121">
        <v>1</v>
      </c>
    </row>
    <row r="8" spans="1:13" ht="59.25" customHeight="1" x14ac:dyDescent="0.25">
      <c r="A8" s="117" t="s">
        <v>461</v>
      </c>
      <c r="B8" s="118" t="s">
        <v>462</v>
      </c>
      <c r="C8" s="125" t="s">
        <v>463</v>
      </c>
      <c r="D8" s="120">
        <v>30000</v>
      </c>
      <c r="E8" s="120">
        <v>30000</v>
      </c>
      <c r="F8" s="120"/>
      <c r="G8" s="121"/>
      <c r="H8" s="124"/>
      <c r="I8" s="124"/>
      <c r="J8" s="121" t="s">
        <v>173</v>
      </c>
      <c r="K8" s="121" t="s">
        <v>446</v>
      </c>
      <c r="L8" s="121">
        <v>0</v>
      </c>
    </row>
    <row r="9" spans="1:13" ht="38.25" x14ac:dyDescent="0.25">
      <c r="A9" s="117" t="s">
        <v>464</v>
      </c>
      <c r="B9" s="118" t="s">
        <v>465</v>
      </c>
      <c r="C9" s="125" t="s">
        <v>378</v>
      </c>
      <c r="D9" s="120">
        <v>36000</v>
      </c>
      <c r="E9" s="120">
        <v>36000</v>
      </c>
      <c r="F9" s="120">
        <v>28680</v>
      </c>
      <c r="G9" s="121"/>
      <c r="H9" s="124">
        <v>42146</v>
      </c>
      <c r="I9" s="124">
        <v>42512</v>
      </c>
      <c r="J9" s="121" t="s">
        <v>173</v>
      </c>
      <c r="K9" s="121" t="s">
        <v>446</v>
      </c>
      <c r="L9" s="121">
        <v>2</v>
      </c>
    </row>
    <row r="10" spans="1:13" ht="51" x14ac:dyDescent="0.25">
      <c r="A10" s="117" t="s">
        <v>466</v>
      </c>
      <c r="B10" s="118" t="s">
        <v>467</v>
      </c>
      <c r="C10" s="125" t="s">
        <v>468</v>
      </c>
      <c r="D10" s="120">
        <v>24000</v>
      </c>
      <c r="E10" s="120">
        <v>24000</v>
      </c>
      <c r="F10" s="127">
        <v>14314.51</v>
      </c>
      <c r="G10" s="121"/>
      <c r="H10" s="124">
        <v>42233</v>
      </c>
      <c r="I10" s="124">
        <v>42599</v>
      </c>
      <c r="J10" s="121" t="s">
        <v>173</v>
      </c>
      <c r="K10" s="121" t="s">
        <v>446</v>
      </c>
      <c r="L10" s="121">
        <v>5</v>
      </c>
    </row>
    <row r="11" spans="1:13" ht="38.25" x14ac:dyDescent="0.25">
      <c r="A11" s="117" t="s">
        <v>469</v>
      </c>
      <c r="B11" s="118" t="s">
        <v>470</v>
      </c>
      <c r="C11" s="125" t="s">
        <v>471</v>
      </c>
      <c r="D11" s="120" t="s">
        <v>472</v>
      </c>
      <c r="E11" s="120"/>
      <c r="F11" s="120"/>
      <c r="G11" s="121"/>
      <c r="H11" s="124"/>
      <c r="I11" s="124"/>
      <c r="J11" s="121" t="s">
        <v>173</v>
      </c>
      <c r="K11" s="121" t="s">
        <v>446</v>
      </c>
      <c r="L11" s="121">
        <v>0</v>
      </c>
    </row>
    <row r="12" spans="1:13" ht="45" customHeight="1" x14ac:dyDescent="0.25">
      <c r="A12" s="117" t="s">
        <v>473</v>
      </c>
      <c r="B12" s="118" t="s">
        <v>474</v>
      </c>
      <c r="C12" s="125" t="s">
        <v>475</v>
      </c>
      <c r="D12" s="120">
        <v>53144</v>
      </c>
      <c r="E12" s="120">
        <v>53144</v>
      </c>
      <c r="F12" s="120">
        <v>53144</v>
      </c>
      <c r="G12" s="121"/>
      <c r="H12" s="124">
        <v>42338</v>
      </c>
      <c r="I12" s="124">
        <v>42704</v>
      </c>
      <c r="J12" s="121" t="s">
        <v>173</v>
      </c>
      <c r="K12" s="121" t="s">
        <v>446</v>
      </c>
      <c r="L12" s="121">
        <v>5</v>
      </c>
    </row>
    <row r="13" spans="1:13" ht="54.75" customHeight="1" x14ac:dyDescent="0.25">
      <c r="A13" s="117" t="s">
        <v>476</v>
      </c>
      <c r="B13" s="118" t="s">
        <v>477</v>
      </c>
      <c r="C13" s="125" t="s">
        <v>478</v>
      </c>
      <c r="D13" s="120">
        <v>46600</v>
      </c>
      <c r="E13" s="120">
        <v>46600</v>
      </c>
      <c r="F13" s="120">
        <v>34890.6</v>
      </c>
      <c r="G13" s="121"/>
      <c r="H13" s="124">
        <v>42243</v>
      </c>
      <c r="I13" s="124">
        <v>42609</v>
      </c>
      <c r="J13" s="121" t="s">
        <v>173</v>
      </c>
      <c r="K13" s="121" t="s">
        <v>446</v>
      </c>
      <c r="L13" s="121">
        <v>5</v>
      </c>
    </row>
    <row r="14" spans="1:13" ht="38.25" x14ac:dyDescent="0.25">
      <c r="A14" s="117" t="s">
        <v>479</v>
      </c>
      <c r="B14" s="118" t="s">
        <v>480</v>
      </c>
      <c r="C14" s="125" t="s">
        <v>406</v>
      </c>
      <c r="D14" s="120">
        <v>149520</v>
      </c>
      <c r="E14" s="120">
        <v>149520</v>
      </c>
      <c r="F14" s="120">
        <v>144411.4</v>
      </c>
      <c r="G14" s="121"/>
      <c r="H14" s="124">
        <v>42037</v>
      </c>
      <c r="I14" s="124">
        <v>42402</v>
      </c>
      <c r="J14" s="121" t="s">
        <v>173</v>
      </c>
      <c r="K14" s="121" t="s">
        <v>446</v>
      </c>
      <c r="L14" s="121">
        <v>2</v>
      </c>
    </row>
    <row r="15" spans="1:13" ht="76.5" customHeight="1" x14ac:dyDescent="0.25">
      <c r="A15" s="117" t="s">
        <v>481</v>
      </c>
      <c r="B15" s="118" t="s">
        <v>482</v>
      </c>
      <c r="C15" s="125" t="s">
        <v>409</v>
      </c>
      <c r="D15" s="122">
        <v>186000</v>
      </c>
      <c r="E15" s="122">
        <v>93000</v>
      </c>
      <c r="F15" s="123">
        <v>81912.22</v>
      </c>
      <c r="G15" s="124">
        <v>42009</v>
      </c>
      <c r="H15" s="124">
        <v>42009</v>
      </c>
      <c r="I15" s="124">
        <v>42190</v>
      </c>
      <c r="J15" s="121" t="s">
        <v>173</v>
      </c>
      <c r="K15" s="121" t="s">
        <v>446</v>
      </c>
      <c r="L15" s="121">
        <v>4</v>
      </c>
    </row>
    <row r="16" spans="1:13" ht="63" customHeight="1" x14ac:dyDescent="0.25">
      <c r="A16" s="117" t="s">
        <v>483</v>
      </c>
      <c r="B16" s="118" t="s">
        <v>484</v>
      </c>
      <c r="C16" s="119" t="s">
        <v>485</v>
      </c>
      <c r="D16" s="120">
        <v>30000</v>
      </c>
      <c r="E16" s="120">
        <v>30000</v>
      </c>
      <c r="F16" s="120">
        <v>11300</v>
      </c>
      <c r="G16" s="121"/>
      <c r="H16" s="124">
        <v>42066</v>
      </c>
      <c r="I16" s="124">
        <v>42076</v>
      </c>
      <c r="J16" s="121" t="s">
        <v>173</v>
      </c>
      <c r="K16" s="121" t="s">
        <v>446</v>
      </c>
      <c r="L16" s="121">
        <v>3</v>
      </c>
    </row>
    <row r="17" spans="1:13" ht="69.75" customHeight="1" x14ac:dyDescent="0.25">
      <c r="A17" s="117" t="s">
        <v>486</v>
      </c>
      <c r="B17" s="118" t="s">
        <v>487</v>
      </c>
      <c r="C17" s="119" t="s">
        <v>488</v>
      </c>
      <c r="D17" s="120">
        <v>27175</v>
      </c>
      <c r="E17" s="120">
        <v>27175</v>
      </c>
      <c r="F17" s="120">
        <v>24276</v>
      </c>
      <c r="G17" s="121"/>
      <c r="H17" s="124">
        <v>42068</v>
      </c>
      <c r="I17" s="124">
        <v>42526</v>
      </c>
      <c r="J17" s="121" t="s">
        <v>173</v>
      </c>
      <c r="K17" s="121" t="s">
        <v>446</v>
      </c>
      <c r="L17" s="121">
        <v>1</v>
      </c>
    </row>
    <row r="18" spans="1:13" ht="51" x14ac:dyDescent="0.25">
      <c r="A18" s="117" t="s">
        <v>489</v>
      </c>
      <c r="B18" s="118" t="s">
        <v>490</v>
      </c>
      <c r="C18" s="119" t="s">
        <v>491</v>
      </c>
      <c r="D18" s="120">
        <v>630000</v>
      </c>
      <c r="E18" s="120">
        <v>630000</v>
      </c>
      <c r="F18" s="120"/>
      <c r="G18" s="121"/>
      <c r="H18" s="128"/>
      <c r="I18" s="124"/>
      <c r="J18" s="121" t="s">
        <v>417</v>
      </c>
      <c r="K18" s="121" t="s">
        <v>492</v>
      </c>
      <c r="L18" s="121"/>
    </row>
    <row r="19" spans="1:13" ht="114.75" x14ac:dyDescent="0.25">
      <c r="A19" s="117" t="s">
        <v>493</v>
      </c>
      <c r="B19" s="118" t="s">
        <v>494</v>
      </c>
      <c r="C19" s="119" t="s">
        <v>395</v>
      </c>
      <c r="D19" s="120">
        <v>184000</v>
      </c>
      <c r="E19" s="129" t="s">
        <v>495</v>
      </c>
      <c r="F19" s="120">
        <v>175425</v>
      </c>
      <c r="G19" s="121"/>
      <c r="H19" s="124">
        <v>42128</v>
      </c>
      <c r="I19" s="124">
        <v>42372</v>
      </c>
      <c r="J19" s="121" t="s">
        <v>173</v>
      </c>
      <c r="K19" s="121" t="s">
        <v>446</v>
      </c>
      <c r="L19" s="121">
        <v>5</v>
      </c>
    </row>
    <row r="20" spans="1:13" ht="114.75" x14ac:dyDescent="0.25">
      <c r="A20" s="117" t="s">
        <v>496</v>
      </c>
      <c r="B20" s="118" t="s">
        <v>497</v>
      </c>
      <c r="C20" s="119" t="s">
        <v>498</v>
      </c>
      <c r="D20" s="120">
        <v>119000</v>
      </c>
      <c r="E20" s="129" t="s">
        <v>499</v>
      </c>
      <c r="F20" s="120">
        <v>109488</v>
      </c>
      <c r="G20" s="121"/>
      <c r="H20" s="124">
        <v>42146</v>
      </c>
      <c r="I20" s="124">
        <v>42359</v>
      </c>
      <c r="J20" s="121" t="s">
        <v>173</v>
      </c>
      <c r="K20" s="121" t="s">
        <v>446</v>
      </c>
      <c r="L20" s="121">
        <v>2</v>
      </c>
    </row>
    <row r="21" spans="1:13" ht="78.75" customHeight="1" x14ac:dyDescent="0.25">
      <c r="A21" s="117" t="s">
        <v>500</v>
      </c>
      <c r="B21" s="118" t="s">
        <v>501</v>
      </c>
      <c r="C21" s="119" t="s">
        <v>502</v>
      </c>
      <c r="D21" s="120">
        <v>33000</v>
      </c>
      <c r="E21" s="120">
        <v>33000</v>
      </c>
      <c r="F21" s="120">
        <v>33000</v>
      </c>
      <c r="G21" s="121"/>
      <c r="H21" s="126">
        <v>42191</v>
      </c>
      <c r="I21" s="124">
        <v>42557</v>
      </c>
      <c r="J21" s="121" t="s">
        <v>173</v>
      </c>
      <c r="K21" s="121" t="s">
        <v>446</v>
      </c>
      <c r="L21" s="121">
        <v>4</v>
      </c>
    </row>
    <row r="22" spans="1:13" ht="51" x14ac:dyDescent="0.25">
      <c r="A22" s="117" t="s">
        <v>503</v>
      </c>
      <c r="B22" s="118" t="s">
        <v>504</v>
      </c>
      <c r="C22" s="119" t="s">
        <v>505</v>
      </c>
      <c r="D22" s="130">
        <v>25000</v>
      </c>
      <c r="E22" s="130">
        <v>25000</v>
      </c>
      <c r="F22" s="130"/>
      <c r="G22" s="131"/>
      <c r="H22" s="126"/>
      <c r="I22" s="126"/>
      <c r="J22" s="131" t="s">
        <v>173</v>
      </c>
      <c r="K22" s="131" t="s">
        <v>446</v>
      </c>
      <c r="L22" s="131">
        <v>0</v>
      </c>
    </row>
    <row r="23" spans="1:13" ht="51" x14ac:dyDescent="0.25">
      <c r="A23" s="132" t="s">
        <v>506</v>
      </c>
      <c r="B23" s="133" t="s">
        <v>507</v>
      </c>
      <c r="C23" s="125" t="s">
        <v>508</v>
      </c>
      <c r="D23" s="130">
        <v>119880</v>
      </c>
      <c r="E23" s="130">
        <v>59940</v>
      </c>
      <c r="F23" s="130">
        <v>58495</v>
      </c>
      <c r="G23" s="131" t="s">
        <v>509</v>
      </c>
      <c r="H23" s="126">
        <v>42185</v>
      </c>
      <c r="I23" s="126">
        <v>42368</v>
      </c>
      <c r="J23" s="131" t="s">
        <v>173</v>
      </c>
      <c r="K23" s="131" t="s">
        <v>446</v>
      </c>
      <c r="L23" s="131">
        <v>1</v>
      </c>
    </row>
    <row r="24" spans="1:13" s="95" customFormat="1" ht="140.25" x14ac:dyDescent="0.25">
      <c r="A24" s="132" t="s">
        <v>510</v>
      </c>
      <c r="B24" s="133" t="s">
        <v>511</v>
      </c>
      <c r="C24" s="134" t="s">
        <v>512</v>
      </c>
      <c r="D24" s="130">
        <v>103000</v>
      </c>
      <c r="E24" s="130" t="s">
        <v>513</v>
      </c>
      <c r="F24" s="130" t="s">
        <v>514</v>
      </c>
      <c r="G24" s="131" t="s">
        <v>515</v>
      </c>
      <c r="H24" s="126" t="s">
        <v>516</v>
      </c>
      <c r="I24" s="126" t="s">
        <v>517</v>
      </c>
      <c r="J24" s="131" t="s">
        <v>173</v>
      </c>
      <c r="K24" s="131" t="s">
        <v>446</v>
      </c>
      <c r="L24" s="131">
        <v>2</v>
      </c>
      <c r="M24" s="94"/>
    </row>
    <row r="25" spans="1:13" s="95" customFormat="1" ht="43.5" customHeight="1" x14ac:dyDescent="0.25">
      <c r="A25" s="132" t="s">
        <v>518</v>
      </c>
      <c r="B25" s="133" t="s">
        <v>519</v>
      </c>
      <c r="C25" s="135" t="s">
        <v>378</v>
      </c>
      <c r="D25" s="130">
        <v>60840</v>
      </c>
      <c r="E25" s="130">
        <v>60840</v>
      </c>
      <c r="F25" s="130">
        <v>50868</v>
      </c>
      <c r="G25" s="136" t="s">
        <v>180</v>
      </c>
      <c r="H25" s="137">
        <v>42229</v>
      </c>
      <c r="I25" s="126">
        <v>42595</v>
      </c>
      <c r="J25" s="131" t="s">
        <v>173</v>
      </c>
      <c r="K25" s="131" t="s">
        <v>446</v>
      </c>
      <c r="L25" s="131">
        <v>2</v>
      </c>
      <c r="M25" s="94"/>
    </row>
    <row r="26" spans="1:13" s="95" customFormat="1" ht="60.75" customHeight="1" x14ac:dyDescent="0.25">
      <c r="A26" s="132" t="s">
        <v>520</v>
      </c>
      <c r="B26" s="133" t="s">
        <v>521</v>
      </c>
      <c r="C26" s="125" t="s">
        <v>271</v>
      </c>
      <c r="D26" s="130">
        <v>630000</v>
      </c>
      <c r="E26" s="130">
        <v>630000</v>
      </c>
      <c r="F26" s="130">
        <v>630000</v>
      </c>
      <c r="G26" s="131"/>
      <c r="H26" s="126">
        <v>42278</v>
      </c>
      <c r="I26" s="126">
        <v>42644</v>
      </c>
      <c r="J26" s="131" t="s">
        <v>417</v>
      </c>
      <c r="K26" s="131" t="s">
        <v>492</v>
      </c>
      <c r="L26" s="131">
        <v>4</v>
      </c>
      <c r="M26" s="94"/>
    </row>
    <row r="27" spans="1:13" s="95" customFormat="1" ht="56.25" customHeight="1" x14ac:dyDescent="0.25">
      <c r="A27" s="132" t="s">
        <v>522</v>
      </c>
      <c r="B27" s="118" t="s">
        <v>523</v>
      </c>
      <c r="C27" s="125" t="s">
        <v>328</v>
      </c>
      <c r="D27" s="130">
        <v>25000</v>
      </c>
      <c r="E27" s="130">
        <v>25000</v>
      </c>
      <c r="F27" s="130">
        <v>24679.85</v>
      </c>
      <c r="G27" s="131" t="s">
        <v>524</v>
      </c>
      <c r="H27" s="126">
        <v>42194</v>
      </c>
      <c r="I27" s="126">
        <v>42250</v>
      </c>
      <c r="J27" s="131" t="s">
        <v>173</v>
      </c>
      <c r="K27" s="131" t="s">
        <v>446</v>
      </c>
      <c r="L27" s="131">
        <v>1</v>
      </c>
      <c r="M27" s="94"/>
    </row>
    <row r="28" spans="1:13" s="95" customFormat="1" ht="51" x14ac:dyDescent="0.25">
      <c r="A28" s="132" t="s">
        <v>525</v>
      </c>
      <c r="B28" s="138" t="s">
        <v>526</v>
      </c>
      <c r="C28" s="125" t="s">
        <v>286</v>
      </c>
      <c r="D28" s="130">
        <v>201000</v>
      </c>
      <c r="E28" s="130">
        <v>134000</v>
      </c>
      <c r="F28" s="130">
        <v>130417.53</v>
      </c>
      <c r="G28" s="131"/>
      <c r="H28" s="126">
        <v>42370</v>
      </c>
      <c r="I28" s="126" t="s">
        <v>527</v>
      </c>
      <c r="J28" s="131" t="s">
        <v>173</v>
      </c>
      <c r="K28" s="131" t="s">
        <v>446</v>
      </c>
      <c r="L28" s="131">
        <v>5</v>
      </c>
      <c r="M28" s="94"/>
    </row>
    <row r="29" spans="1:13" ht="63.75" x14ac:dyDescent="0.25">
      <c r="A29" s="117" t="s">
        <v>528</v>
      </c>
      <c r="B29" s="118" t="s">
        <v>529</v>
      </c>
      <c r="C29" s="119" t="s">
        <v>530</v>
      </c>
      <c r="D29" s="120">
        <v>46000</v>
      </c>
      <c r="E29" s="120">
        <v>23000</v>
      </c>
      <c r="F29" s="120">
        <v>23000</v>
      </c>
      <c r="G29" s="121"/>
      <c r="H29" s="124">
        <v>42111</v>
      </c>
      <c r="I29" s="124" t="s">
        <v>531</v>
      </c>
      <c r="J29" s="121" t="s">
        <v>173</v>
      </c>
      <c r="K29" s="121" t="s">
        <v>446</v>
      </c>
      <c r="L29" s="121">
        <v>1</v>
      </c>
    </row>
    <row r="30" spans="1:13" ht="69.75" customHeight="1" x14ac:dyDescent="0.25">
      <c r="A30" s="117" t="s">
        <v>532</v>
      </c>
      <c r="B30" s="118" t="s">
        <v>533</v>
      </c>
      <c r="C30" s="119" t="s">
        <v>534</v>
      </c>
      <c r="D30" s="120">
        <v>20210</v>
      </c>
      <c r="E30" s="120">
        <v>20210</v>
      </c>
      <c r="F30" s="120">
        <v>19160.080000000002</v>
      </c>
      <c r="G30" s="121"/>
      <c r="H30" s="124">
        <v>42162</v>
      </c>
      <c r="I30" s="124">
        <v>42192</v>
      </c>
      <c r="J30" s="121" t="s">
        <v>173</v>
      </c>
      <c r="K30" s="121" t="s">
        <v>446</v>
      </c>
      <c r="L30" s="121">
        <v>1</v>
      </c>
    </row>
    <row r="31" spans="1:13" ht="75" customHeight="1" x14ac:dyDescent="0.25">
      <c r="A31" s="117" t="s">
        <v>535</v>
      </c>
      <c r="B31" s="118" t="s">
        <v>536</v>
      </c>
      <c r="C31" s="119" t="s">
        <v>537</v>
      </c>
      <c r="D31" s="120">
        <v>116500</v>
      </c>
      <c r="E31" s="120">
        <v>116500</v>
      </c>
      <c r="F31" s="120">
        <v>104524.91</v>
      </c>
      <c r="G31" s="121"/>
      <c r="H31" s="124">
        <v>42162</v>
      </c>
      <c r="I31" s="124">
        <v>42528</v>
      </c>
      <c r="J31" s="121" t="s">
        <v>173</v>
      </c>
      <c r="K31" s="121" t="s">
        <v>446</v>
      </c>
      <c r="L31" s="121">
        <v>1</v>
      </c>
    </row>
    <row r="32" spans="1:13" ht="104.25" customHeight="1" x14ac:dyDescent="0.25">
      <c r="A32" s="132" t="s">
        <v>538</v>
      </c>
      <c r="B32" s="133" t="s">
        <v>539</v>
      </c>
      <c r="C32" s="134" t="s">
        <v>540</v>
      </c>
      <c r="D32" s="139" t="s">
        <v>541</v>
      </c>
      <c r="E32" s="139" t="s">
        <v>541</v>
      </c>
      <c r="F32" s="139" t="s">
        <v>542</v>
      </c>
      <c r="G32" s="131"/>
      <c r="H32" s="126">
        <v>42217</v>
      </c>
      <c r="I32" s="126">
        <v>42614</v>
      </c>
      <c r="J32" s="131" t="s">
        <v>173</v>
      </c>
      <c r="K32" s="131" t="s">
        <v>446</v>
      </c>
      <c r="L32" s="131">
        <v>2</v>
      </c>
    </row>
  </sheetData>
  <pageMargins left="0.32291666666666669" right="0.31496062992125984" top="1.1417322834645669" bottom="0.74803149606299213" header="0.11811023622047245" footer="0.31496062992125984"/>
  <pageSetup paperSize="8" orientation="landscape" r:id="rId1"/>
  <headerFooter>
    <oddHeader>&amp;L&amp;G&amp;R&amp;"-,Negrita"&amp;14CONTRATOS FORMALIZADOS 
EJERCICIO 2015</oddHeader>
    <oddFooter xml:space="preserve">&amp;C&amp;P/&amp;N&amp;R&amp;"-,Negrita"&amp;9FECHA ACTUALIZACIÓN: 31/12/2015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M26"/>
  <sheetViews>
    <sheetView zoomScaleNormal="100" workbookViewId="0"/>
  </sheetViews>
  <sheetFormatPr baseColWidth="10" defaultRowHeight="15" x14ac:dyDescent="0.25"/>
  <cols>
    <col min="1" max="1" width="17.140625" style="110" bestFit="1" customWidth="1"/>
    <col min="2" max="2" width="39.5703125" style="111" customWidth="1"/>
    <col min="3" max="3" width="18.140625" style="112" customWidth="1"/>
    <col min="4" max="4" width="14.5703125" style="113" bestFit="1" customWidth="1"/>
    <col min="5" max="5" width="14.7109375" style="113" customWidth="1"/>
    <col min="6" max="6" width="16.42578125" style="116" customWidth="1"/>
    <col min="7" max="7" width="13.5703125" style="102" bestFit="1" customWidth="1"/>
    <col min="8" max="8" width="11.42578125" style="102" customWidth="1"/>
    <col min="9" max="9" width="15.7109375" style="102" customWidth="1"/>
    <col min="10" max="10" width="33.42578125" style="102" customWidth="1"/>
    <col min="11" max="11" width="10.5703125" style="102" customWidth="1"/>
    <col min="12" max="12" width="22.28515625" style="102" hidden="1" customWidth="1"/>
  </cols>
  <sheetData>
    <row r="1" spans="1:13" s="87" customFormat="1" ht="38.25" x14ac:dyDescent="0.25">
      <c r="A1" s="179" t="s">
        <v>361</v>
      </c>
      <c r="B1" s="180" t="s">
        <v>0</v>
      </c>
      <c r="C1" s="180" t="s">
        <v>362</v>
      </c>
      <c r="D1" s="181" t="s">
        <v>167</v>
      </c>
      <c r="E1" s="181" t="s">
        <v>168</v>
      </c>
      <c r="F1" s="181" t="s">
        <v>170</v>
      </c>
      <c r="G1" s="180" t="s">
        <v>1</v>
      </c>
      <c r="H1" s="180" t="s">
        <v>2</v>
      </c>
      <c r="I1" s="180" t="s">
        <v>363</v>
      </c>
      <c r="J1" s="180" t="s">
        <v>5</v>
      </c>
      <c r="K1" s="180" t="s">
        <v>364</v>
      </c>
      <c r="L1" s="86" t="s">
        <v>365</v>
      </c>
    </row>
    <row r="2" spans="1:13" s="95" customFormat="1" ht="51" customHeight="1" x14ac:dyDescent="0.25">
      <c r="A2" s="88" t="s">
        <v>366</v>
      </c>
      <c r="B2" s="89" t="s">
        <v>367</v>
      </c>
      <c r="C2" s="90" t="s">
        <v>368</v>
      </c>
      <c r="D2" s="91">
        <v>52182</v>
      </c>
      <c r="E2" s="91">
        <v>52182</v>
      </c>
      <c r="F2" s="91">
        <v>52182</v>
      </c>
      <c r="G2" s="92">
        <v>42513</v>
      </c>
      <c r="H2" s="92">
        <v>42947</v>
      </c>
      <c r="I2" s="93" t="s">
        <v>173</v>
      </c>
      <c r="J2" s="93" t="s">
        <v>369</v>
      </c>
      <c r="K2" s="93">
        <v>3</v>
      </c>
      <c r="L2" s="94"/>
    </row>
    <row r="3" spans="1:13" s="95" customFormat="1" ht="48" customHeight="1" x14ac:dyDescent="0.25">
      <c r="A3" s="88" t="s">
        <v>370</v>
      </c>
      <c r="B3" s="89" t="s">
        <v>371</v>
      </c>
      <c r="C3" s="90" t="s">
        <v>302</v>
      </c>
      <c r="D3" s="91">
        <v>27826.639999999999</v>
      </c>
      <c r="E3" s="91">
        <v>27826.639999999999</v>
      </c>
      <c r="F3" s="91">
        <v>27826.639999999999</v>
      </c>
      <c r="G3" s="92">
        <v>42531</v>
      </c>
      <c r="H3" s="92">
        <v>42896</v>
      </c>
      <c r="I3" s="93" t="s">
        <v>173</v>
      </c>
      <c r="J3" s="93" t="s">
        <v>369</v>
      </c>
      <c r="K3" s="93">
        <v>2</v>
      </c>
      <c r="L3" s="94"/>
    </row>
    <row r="4" spans="1:13" s="95" customFormat="1" ht="48" customHeight="1" x14ac:dyDescent="0.25">
      <c r="A4" s="88" t="s">
        <v>372</v>
      </c>
      <c r="B4" s="89" t="s">
        <v>373</v>
      </c>
      <c r="C4" s="90" t="s">
        <v>374</v>
      </c>
      <c r="D4" s="91" t="s">
        <v>375</v>
      </c>
      <c r="E4" s="91" t="s">
        <v>375</v>
      </c>
      <c r="F4" s="96">
        <v>1602</v>
      </c>
      <c r="G4" s="92">
        <v>42459</v>
      </c>
      <c r="H4" s="92">
        <v>43189</v>
      </c>
      <c r="I4" s="93" t="s">
        <v>173</v>
      </c>
      <c r="J4" s="93" t="s">
        <v>369</v>
      </c>
      <c r="K4" s="93">
        <v>2</v>
      </c>
      <c r="L4" s="94"/>
    </row>
    <row r="5" spans="1:13" s="95" customFormat="1" ht="50.25" customHeight="1" x14ac:dyDescent="0.25">
      <c r="A5" s="88" t="s">
        <v>376</v>
      </c>
      <c r="B5" s="97" t="s">
        <v>377</v>
      </c>
      <c r="C5" s="90" t="s">
        <v>378</v>
      </c>
      <c r="D5" s="91">
        <v>26666.7</v>
      </c>
      <c r="E5" s="91">
        <v>26666.7</v>
      </c>
      <c r="F5" s="91">
        <v>21246.15</v>
      </c>
      <c r="G5" s="92">
        <v>42512</v>
      </c>
      <c r="H5" s="92">
        <v>42877</v>
      </c>
      <c r="I5" s="93" t="s">
        <v>173</v>
      </c>
      <c r="J5" s="93" t="s">
        <v>369</v>
      </c>
      <c r="K5" s="93">
        <v>2</v>
      </c>
      <c r="L5" s="94"/>
    </row>
    <row r="6" spans="1:13" s="95" customFormat="1" ht="45" customHeight="1" x14ac:dyDescent="0.25">
      <c r="A6" s="88" t="s">
        <v>379</v>
      </c>
      <c r="B6" s="97" t="s">
        <v>380</v>
      </c>
      <c r="C6" s="90" t="s">
        <v>307</v>
      </c>
      <c r="D6" s="91">
        <v>48534</v>
      </c>
      <c r="E6" s="91">
        <v>48534</v>
      </c>
      <c r="F6" s="91">
        <v>48534</v>
      </c>
      <c r="G6" s="92">
        <v>42705</v>
      </c>
      <c r="H6" s="92">
        <v>43069</v>
      </c>
      <c r="I6" s="93" t="s">
        <v>173</v>
      </c>
      <c r="J6" s="93" t="s">
        <v>369</v>
      </c>
      <c r="K6" s="93">
        <v>8</v>
      </c>
      <c r="L6" s="94"/>
    </row>
    <row r="7" spans="1:13" s="95" customFormat="1" ht="43.5" customHeight="1" x14ac:dyDescent="0.25">
      <c r="A7" s="88" t="s">
        <v>381</v>
      </c>
      <c r="B7" s="98" t="s">
        <v>382</v>
      </c>
      <c r="C7" s="90" t="s">
        <v>383</v>
      </c>
      <c r="D7" s="91">
        <v>93200</v>
      </c>
      <c r="E7" s="91">
        <v>46600</v>
      </c>
      <c r="F7" s="91">
        <v>33805</v>
      </c>
      <c r="G7" s="92">
        <v>42640</v>
      </c>
      <c r="H7" s="92">
        <v>43005</v>
      </c>
      <c r="I7" s="93" t="s">
        <v>173</v>
      </c>
      <c r="J7" s="93" t="s">
        <v>369</v>
      </c>
      <c r="K7" s="93">
        <v>6</v>
      </c>
      <c r="L7" s="94"/>
    </row>
    <row r="8" spans="1:13" s="95" customFormat="1" ht="61.5" x14ac:dyDescent="0.25">
      <c r="A8" s="88" t="s">
        <v>384</v>
      </c>
      <c r="B8" s="97" t="s">
        <v>385</v>
      </c>
      <c r="C8" s="90" t="s">
        <v>386</v>
      </c>
      <c r="D8" s="91">
        <v>32000</v>
      </c>
      <c r="E8" s="91">
        <v>32000</v>
      </c>
      <c r="F8" s="91">
        <v>32000</v>
      </c>
      <c r="G8" s="92">
        <v>42563</v>
      </c>
      <c r="H8" s="92">
        <v>44024</v>
      </c>
      <c r="I8" s="93" t="s">
        <v>387</v>
      </c>
      <c r="J8" s="93" t="s">
        <v>369</v>
      </c>
      <c r="K8" s="93">
        <v>1</v>
      </c>
      <c r="L8" s="94"/>
    </row>
    <row r="9" spans="1:13" s="95" customFormat="1" ht="56.25" customHeight="1" x14ac:dyDescent="0.25">
      <c r="A9" s="88" t="s">
        <v>388</v>
      </c>
      <c r="B9" s="89" t="s">
        <v>389</v>
      </c>
      <c r="C9" s="90" t="s">
        <v>271</v>
      </c>
      <c r="D9" s="91">
        <v>130229.17</v>
      </c>
      <c r="E9" s="91">
        <v>130229.17</v>
      </c>
      <c r="F9" s="91">
        <v>130229.17</v>
      </c>
      <c r="G9" s="92">
        <v>42430</v>
      </c>
      <c r="H9" s="92">
        <v>42795</v>
      </c>
      <c r="I9" s="93" t="s">
        <v>173</v>
      </c>
      <c r="J9" s="93" t="s">
        <v>369</v>
      </c>
      <c r="K9" s="93">
        <v>1</v>
      </c>
      <c r="L9" s="94"/>
    </row>
    <row r="10" spans="1:13" s="95" customFormat="1" ht="60.75" customHeight="1" x14ac:dyDescent="0.25">
      <c r="A10" s="88" t="s">
        <v>390</v>
      </c>
      <c r="B10" s="89" t="s">
        <v>391</v>
      </c>
      <c r="C10" s="90" t="s">
        <v>392</v>
      </c>
      <c r="D10" s="91">
        <v>119000</v>
      </c>
      <c r="E10" s="91">
        <v>119000</v>
      </c>
      <c r="F10" s="91">
        <v>112001</v>
      </c>
      <c r="G10" s="92">
        <v>42383</v>
      </c>
      <c r="H10" s="92">
        <v>42749</v>
      </c>
      <c r="I10" s="93" t="s">
        <v>173</v>
      </c>
      <c r="J10" s="93" t="s">
        <v>369</v>
      </c>
      <c r="K10" s="93">
        <v>3</v>
      </c>
      <c r="L10" s="94"/>
      <c r="M10" s="99"/>
    </row>
    <row r="11" spans="1:13" s="95" customFormat="1" ht="69.75" customHeight="1" x14ac:dyDescent="0.25">
      <c r="A11" s="88" t="s">
        <v>393</v>
      </c>
      <c r="B11" s="89" t="s">
        <v>394</v>
      </c>
      <c r="C11" s="90" t="s">
        <v>395</v>
      </c>
      <c r="D11" s="91">
        <v>184014</v>
      </c>
      <c r="E11" s="91">
        <v>184014</v>
      </c>
      <c r="F11" s="100">
        <v>172056.98</v>
      </c>
      <c r="G11" s="92">
        <v>42380</v>
      </c>
      <c r="H11" s="92">
        <v>42746</v>
      </c>
      <c r="I11" s="93" t="s">
        <v>173</v>
      </c>
      <c r="J11" s="93" t="s">
        <v>369</v>
      </c>
      <c r="K11" s="93">
        <v>6</v>
      </c>
      <c r="L11" s="94"/>
    </row>
    <row r="12" spans="1:13" s="95" customFormat="1" ht="50.25" customHeight="1" x14ac:dyDescent="0.25">
      <c r="A12" s="88" t="s">
        <v>396</v>
      </c>
      <c r="B12" s="89" t="s">
        <v>397</v>
      </c>
      <c r="C12" s="90" t="s">
        <v>398</v>
      </c>
      <c r="D12" s="100">
        <v>120463.2</v>
      </c>
      <c r="E12" s="100">
        <v>120463.2</v>
      </c>
      <c r="F12" s="100">
        <v>120463.2</v>
      </c>
      <c r="G12" s="92">
        <v>42499</v>
      </c>
      <c r="H12" s="92">
        <v>42652</v>
      </c>
      <c r="I12" s="93" t="s">
        <v>173</v>
      </c>
      <c r="J12" s="93" t="s">
        <v>369</v>
      </c>
      <c r="K12" s="93">
        <v>2</v>
      </c>
      <c r="L12" s="94"/>
    </row>
    <row r="13" spans="1:13" s="95" customFormat="1" ht="57.75" customHeight="1" x14ac:dyDescent="0.25">
      <c r="A13" s="88" t="s">
        <v>399</v>
      </c>
      <c r="B13" s="89" t="s">
        <v>400</v>
      </c>
      <c r="C13" s="90" t="s">
        <v>401</v>
      </c>
      <c r="D13" s="91">
        <v>120120</v>
      </c>
      <c r="E13" s="91">
        <v>120120</v>
      </c>
      <c r="F13" s="91">
        <v>120120</v>
      </c>
      <c r="G13" s="92">
        <v>42506</v>
      </c>
      <c r="H13" s="92">
        <v>42659</v>
      </c>
      <c r="I13" s="93" t="s">
        <v>173</v>
      </c>
      <c r="J13" s="93" t="s">
        <v>369</v>
      </c>
      <c r="K13" s="93">
        <v>2</v>
      </c>
      <c r="L13" s="94"/>
    </row>
    <row r="14" spans="1:13" s="95" customFormat="1" ht="61.5" x14ac:dyDescent="0.25">
      <c r="A14" s="88" t="s">
        <v>402</v>
      </c>
      <c r="B14" s="97" t="s">
        <v>403</v>
      </c>
      <c r="C14" s="90" t="s">
        <v>334</v>
      </c>
      <c r="D14" s="100">
        <v>52826.400000000001</v>
      </c>
      <c r="E14" s="100">
        <v>52826.400000000001</v>
      </c>
      <c r="F14" s="100">
        <v>52826.400000000001</v>
      </c>
      <c r="G14" s="92">
        <v>42467</v>
      </c>
      <c r="H14" s="92">
        <v>42735</v>
      </c>
      <c r="I14" s="93" t="s">
        <v>387</v>
      </c>
      <c r="J14" s="93" t="s">
        <v>369</v>
      </c>
      <c r="K14" s="93">
        <v>1</v>
      </c>
      <c r="L14" s="94"/>
    </row>
    <row r="15" spans="1:13" s="95" customFormat="1" ht="38.25" x14ac:dyDescent="0.25">
      <c r="A15" s="88" t="s">
        <v>404</v>
      </c>
      <c r="B15" s="97" t="s">
        <v>405</v>
      </c>
      <c r="C15" s="90" t="s">
        <v>406</v>
      </c>
      <c r="D15" s="100">
        <v>23587.200000000001</v>
      </c>
      <c r="E15" s="100">
        <v>23587.200000000001</v>
      </c>
      <c r="F15" s="100">
        <v>23587.200000000001</v>
      </c>
      <c r="G15" s="92">
        <v>42506</v>
      </c>
      <c r="H15" s="92">
        <v>42658</v>
      </c>
      <c r="I15" s="93" t="s">
        <v>173</v>
      </c>
      <c r="J15" s="93" t="s">
        <v>369</v>
      </c>
      <c r="K15" s="93">
        <v>1</v>
      </c>
      <c r="L15" s="94"/>
    </row>
    <row r="16" spans="1:13" s="95" customFormat="1" ht="51" customHeight="1" x14ac:dyDescent="0.25">
      <c r="A16" s="88" t="s">
        <v>407</v>
      </c>
      <c r="B16" s="89" t="s">
        <v>408</v>
      </c>
      <c r="C16" s="90" t="s">
        <v>409</v>
      </c>
      <c r="D16" s="91">
        <v>106618.22</v>
      </c>
      <c r="E16" s="91">
        <v>106618.22</v>
      </c>
      <c r="F16" s="91">
        <v>102118.22</v>
      </c>
      <c r="G16" s="92">
        <v>42430</v>
      </c>
      <c r="H16" s="92">
        <v>42795</v>
      </c>
      <c r="I16" s="93" t="s">
        <v>173</v>
      </c>
      <c r="J16" s="93" t="s">
        <v>369</v>
      </c>
      <c r="K16" s="93">
        <v>4</v>
      </c>
      <c r="L16" s="94"/>
    </row>
    <row r="17" spans="1:12" s="95" customFormat="1" ht="62.25" customHeight="1" x14ac:dyDescent="0.25">
      <c r="A17" s="88" t="s">
        <v>410</v>
      </c>
      <c r="B17" s="89" t="s">
        <v>411</v>
      </c>
      <c r="C17" s="90" t="s">
        <v>346</v>
      </c>
      <c r="D17" s="91">
        <v>38208</v>
      </c>
      <c r="E17" s="91">
        <v>38208</v>
      </c>
      <c r="F17" s="91">
        <v>38208</v>
      </c>
      <c r="G17" s="92">
        <v>42499</v>
      </c>
      <c r="H17" s="101">
        <v>42683</v>
      </c>
      <c r="I17" s="93" t="s">
        <v>173</v>
      </c>
      <c r="J17" s="93" t="s">
        <v>369</v>
      </c>
      <c r="K17" s="93">
        <v>5</v>
      </c>
      <c r="L17" s="94"/>
    </row>
    <row r="18" spans="1:12" ht="63.75" x14ac:dyDescent="0.25">
      <c r="A18" s="88" t="s">
        <v>412</v>
      </c>
      <c r="B18" s="89" t="s">
        <v>413</v>
      </c>
      <c r="C18" s="90" t="s">
        <v>414</v>
      </c>
      <c r="D18" s="91">
        <v>36960</v>
      </c>
      <c r="E18" s="91">
        <v>36960</v>
      </c>
      <c r="F18" s="91">
        <v>29878</v>
      </c>
      <c r="G18" s="92">
        <v>42452</v>
      </c>
      <c r="H18" s="92">
        <v>42487</v>
      </c>
      <c r="I18" s="93" t="s">
        <v>173</v>
      </c>
      <c r="J18" s="93" t="s">
        <v>369</v>
      </c>
      <c r="K18" s="93">
        <v>1</v>
      </c>
    </row>
    <row r="19" spans="1:12" ht="58.5" customHeight="1" x14ac:dyDescent="0.25">
      <c r="A19" s="88" t="s">
        <v>415</v>
      </c>
      <c r="B19" s="89" t="s">
        <v>416</v>
      </c>
      <c r="C19" s="90" t="s">
        <v>271</v>
      </c>
      <c r="D19" s="100">
        <v>284745</v>
      </c>
      <c r="E19" s="100">
        <v>284745</v>
      </c>
      <c r="F19" s="100">
        <v>284745</v>
      </c>
      <c r="G19" s="92">
        <v>42644</v>
      </c>
      <c r="H19" s="92">
        <v>43009</v>
      </c>
      <c r="I19" s="93" t="s">
        <v>417</v>
      </c>
      <c r="J19" s="93" t="s">
        <v>418</v>
      </c>
      <c r="K19" s="93">
        <v>5</v>
      </c>
    </row>
    <row r="20" spans="1:12" ht="46.5" customHeight="1" x14ac:dyDescent="0.25">
      <c r="A20" s="88" t="s">
        <v>419</v>
      </c>
      <c r="B20" s="89" t="s">
        <v>420</v>
      </c>
      <c r="C20" s="90" t="s">
        <v>378</v>
      </c>
      <c r="D20" s="100">
        <v>55424</v>
      </c>
      <c r="E20" s="100">
        <v>55424</v>
      </c>
      <c r="F20" s="100">
        <v>46853.58</v>
      </c>
      <c r="G20" s="92">
        <v>42598</v>
      </c>
      <c r="H20" s="92">
        <v>42963</v>
      </c>
      <c r="I20" s="93" t="s">
        <v>173</v>
      </c>
      <c r="J20" s="93" t="s">
        <v>369</v>
      </c>
      <c r="K20" s="93">
        <v>1</v>
      </c>
    </row>
    <row r="21" spans="1:12" ht="68.25" customHeight="1" x14ac:dyDescent="0.25">
      <c r="A21" s="103" t="s">
        <v>421</v>
      </c>
      <c r="B21" s="89" t="s">
        <v>422</v>
      </c>
      <c r="C21" s="103" t="s">
        <v>423</v>
      </c>
      <c r="D21" s="104" t="s">
        <v>424</v>
      </c>
      <c r="E21" s="104" t="s">
        <v>424</v>
      </c>
      <c r="F21" s="104" t="s">
        <v>425</v>
      </c>
      <c r="G21" s="105" t="s">
        <v>426</v>
      </c>
      <c r="H21" s="105" t="s">
        <v>427</v>
      </c>
      <c r="I21" s="106" t="s">
        <v>428</v>
      </c>
      <c r="J21" s="93" t="s">
        <v>369</v>
      </c>
      <c r="K21" s="106">
        <v>3</v>
      </c>
    </row>
    <row r="22" spans="1:12" ht="62.25" customHeight="1" x14ac:dyDescent="0.25">
      <c r="A22" s="103" t="s">
        <v>429</v>
      </c>
      <c r="B22" s="89" t="s">
        <v>430</v>
      </c>
      <c r="C22" s="103" t="s">
        <v>431</v>
      </c>
      <c r="D22" s="107">
        <v>20000</v>
      </c>
      <c r="E22" s="107">
        <v>20000</v>
      </c>
      <c r="F22" s="107">
        <v>20000</v>
      </c>
      <c r="G22" s="105">
        <v>42522</v>
      </c>
      <c r="H22" s="105">
        <v>42887</v>
      </c>
      <c r="I22" s="106" t="s">
        <v>173</v>
      </c>
      <c r="J22" s="93" t="s">
        <v>369</v>
      </c>
      <c r="K22" s="106">
        <v>2</v>
      </c>
    </row>
    <row r="23" spans="1:12" ht="79.5" customHeight="1" x14ac:dyDescent="0.25">
      <c r="A23" s="108" t="s">
        <v>432</v>
      </c>
      <c r="B23" s="89" t="s">
        <v>433</v>
      </c>
      <c r="C23" s="103" t="s">
        <v>179</v>
      </c>
      <c r="D23" s="107">
        <v>20210</v>
      </c>
      <c r="E23" s="107">
        <v>20210</v>
      </c>
      <c r="F23" s="107">
        <v>14088.92</v>
      </c>
      <c r="G23" s="105">
        <v>42527</v>
      </c>
      <c r="H23" s="105">
        <v>42892</v>
      </c>
      <c r="I23" s="106" t="s">
        <v>173</v>
      </c>
      <c r="J23" s="93" t="s">
        <v>369</v>
      </c>
      <c r="K23" s="106">
        <v>2</v>
      </c>
    </row>
    <row r="24" spans="1:12" ht="72" customHeight="1" x14ac:dyDescent="0.25">
      <c r="A24" s="108" t="s">
        <v>434</v>
      </c>
      <c r="B24" s="89" t="s">
        <v>435</v>
      </c>
      <c r="C24" s="103" t="s">
        <v>234</v>
      </c>
      <c r="D24" s="107">
        <v>116500</v>
      </c>
      <c r="E24" s="107">
        <v>116500</v>
      </c>
      <c r="F24" s="107">
        <v>105269.4</v>
      </c>
      <c r="G24" s="105">
        <v>42527</v>
      </c>
      <c r="H24" s="105">
        <v>42892</v>
      </c>
      <c r="I24" s="106" t="s">
        <v>173</v>
      </c>
      <c r="J24" s="93" t="s">
        <v>369</v>
      </c>
      <c r="K24" s="106">
        <v>1</v>
      </c>
    </row>
    <row r="25" spans="1:12" ht="117.75" customHeight="1" x14ac:dyDescent="0.25">
      <c r="A25" s="108" t="s">
        <v>436</v>
      </c>
      <c r="B25" s="109" t="s">
        <v>437</v>
      </c>
      <c r="C25" s="103" t="s">
        <v>438</v>
      </c>
      <c r="D25" s="104" t="s">
        <v>439</v>
      </c>
      <c r="E25" s="104" t="s">
        <v>439</v>
      </c>
      <c r="F25" s="104" t="s">
        <v>440</v>
      </c>
      <c r="G25" s="106" t="s">
        <v>441</v>
      </c>
      <c r="H25" s="106" t="s">
        <v>442</v>
      </c>
      <c r="I25" s="106" t="s">
        <v>173</v>
      </c>
      <c r="J25" s="93" t="s">
        <v>369</v>
      </c>
      <c r="K25" s="106">
        <v>3</v>
      </c>
    </row>
    <row r="26" spans="1:12" x14ac:dyDescent="0.25">
      <c r="F26" s="114"/>
      <c r="G26" s="115"/>
    </row>
  </sheetData>
  <printOptions horizontalCentered="1"/>
  <pageMargins left="0.31496062992125984" right="0.31496062992125984" top="1.1417322834645669" bottom="0.74803149606299213" header="0.11811023622047245" footer="0.31496062992125984"/>
  <pageSetup paperSize="8" scale="99" orientation="landscape" r:id="rId1"/>
  <headerFooter>
    <oddHeader>&amp;L&amp;G&amp;R&amp;"-,Negrita"&amp;14
CONTRATOS MAYORES FORMALIZADOS 
EJERCICIO 2016</oddHeader>
    <oddFooter>&amp;C&amp;P/&amp;N&amp;R&amp;"-,Negrita"&amp;9FECHA ACTUALIZACIÓN: 31/12/2016</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pageSetUpPr fitToPage="1"/>
  </sheetPr>
  <dimension ref="A1:K27"/>
  <sheetViews>
    <sheetView zoomScale="110" zoomScaleNormal="110" workbookViewId="0"/>
  </sheetViews>
  <sheetFormatPr baseColWidth="10" defaultRowHeight="11.25" x14ac:dyDescent="0.2"/>
  <cols>
    <col min="1" max="1" width="13.42578125" style="3" customWidth="1"/>
    <col min="2" max="2" width="39.42578125" style="4" customWidth="1"/>
    <col min="3" max="3" width="16.42578125" style="5" customWidth="1"/>
    <col min="4" max="4" width="35.140625" style="5" customWidth="1"/>
    <col min="5" max="5" width="13.85546875" style="6" customWidth="1"/>
    <col min="6" max="6" width="13.5703125" style="6" bestFit="1" customWidth="1"/>
    <col min="7" max="7" width="11.7109375" style="7" bestFit="1" customWidth="1"/>
    <col min="8" max="8" width="21.28515625" style="9" customWidth="1"/>
    <col min="9" max="9" width="14.28515625" style="8" customWidth="1"/>
    <col min="10" max="10" width="9.5703125" style="5" bestFit="1" customWidth="1"/>
    <col min="11" max="11" width="9.5703125" style="5" customWidth="1"/>
    <col min="12" max="16384" width="11.42578125" style="2"/>
  </cols>
  <sheetData>
    <row r="1" spans="1:11" s="63" customFormat="1" ht="37.5" customHeight="1" x14ac:dyDescent="0.25">
      <c r="A1" s="59" t="s">
        <v>6</v>
      </c>
      <c r="B1" s="60" t="s">
        <v>0</v>
      </c>
      <c r="C1" s="60" t="s">
        <v>7</v>
      </c>
      <c r="D1" s="61" t="s">
        <v>5</v>
      </c>
      <c r="E1" s="61" t="s">
        <v>167</v>
      </c>
      <c r="F1" s="61" t="s">
        <v>168</v>
      </c>
      <c r="G1" s="62" t="s">
        <v>8</v>
      </c>
      <c r="H1" s="60" t="s">
        <v>4</v>
      </c>
      <c r="I1" s="61" t="s">
        <v>170</v>
      </c>
      <c r="J1" s="60" t="s">
        <v>1</v>
      </c>
      <c r="K1" s="60" t="s">
        <v>2</v>
      </c>
    </row>
    <row r="2" spans="1:11" s="1" customFormat="1" ht="48" x14ac:dyDescent="0.25">
      <c r="A2" s="69" t="s">
        <v>288</v>
      </c>
      <c r="B2" s="70" t="s">
        <v>289</v>
      </c>
      <c r="C2" s="71" t="s">
        <v>173</v>
      </c>
      <c r="D2" s="72" t="s">
        <v>290</v>
      </c>
      <c r="E2" s="73">
        <v>80000</v>
      </c>
      <c r="F2" s="73">
        <v>80000</v>
      </c>
      <c r="G2" s="74">
        <v>1</v>
      </c>
      <c r="H2" s="75" t="s">
        <v>291</v>
      </c>
      <c r="I2" s="73">
        <v>80000</v>
      </c>
      <c r="J2" s="72">
        <v>42809</v>
      </c>
      <c r="K2" s="72">
        <v>43691</v>
      </c>
    </row>
    <row r="3" spans="1:11" ht="48" x14ac:dyDescent="0.2">
      <c r="A3" s="69" t="s">
        <v>292</v>
      </c>
      <c r="B3" s="70" t="s">
        <v>293</v>
      </c>
      <c r="C3" s="76" t="s">
        <v>294</v>
      </c>
      <c r="D3" s="72" t="s">
        <v>295</v>
      </c>
      <c r="E3" s="73">
        <v>1030750</v>
      </c>
      <c r="F3" s="73">
        <v>1030750</v>
      </c>
      <c r="G3" s="74">
        <v>3</v>
      </c>
      <c r="H3" s="75" t="s">
        <v>296</v>
      </c>
      <c r="I3" s="73">
        <v>1030750</v>
      </c>
      <c r="J3" s="72">
        <v>42828</v>
      </c>
      <c r="K3" s="72">
        <v>43558</v>
      </c>
    </row>
    <row r="4" spans="1:11" ht="49.5" customHeight="1" x14ac:dyDescent="0.2">
      <c r="A4" s="69" t="s">
        <v>297</v>
      </c>
      <c r="B4" s="70" t="s">
        <v>298</v>
      </c>
      <c r="C4" s="71" t="s">
        <v>173</v>
      </c>
      <c r="D4" s="72" t="s">
        <v>290</v>
      </c>
      <c r="E4" s="73">
        <v>198000</v>
      </c>
      <c r="F4" s="73">
        <v>97440</v>
      </c>
      <c r="G4" s="74">
        <v>1</v>
      </c>
      <c r="H4" s="75" t="s">
        <v>299</v>
      </c>
      <c r="I4" s="73">
        <v>97373</v>
      </c>
      <c r="J4" s="72">
        <v>42783</v>
      </c>
      <c r="K4" s="72">
        <v>43148</v>
      </c>
    </row>
    <row r="5" spans="1:11" ht="48" x14ac:dyDescent="0.2">
      <c r="A5" s="69" t="s">
        <v>300</v>
      </c>
      <c r="B5" s="70" t="s">
        <v>301</v>
      </c>
      <c r="C5" s="71" t="s">
        <v>173</v>
      </c>
      <c r="D5" s="72" t="s">
        <v>290</v>
      </c>
      <c r="E5" s="73">
        <v>65000.19</v>
      </c>
      <c r="F5" s="73">
        <v>65000.19</v>
      </c>
      <c r="G5" s="74">
        <v>3</v>
      </c>
      <c r="H5" s="75" t="s">
        <v>302</v>
      </c>
      <c r="I5" s="73">
        <v>65000.19</v>
      </c>
      <c r="J5" s="72">
        <v>42919</v>
      </c>
      <c r="K5" s="72">
        <v>43649</v>
      </c>
    </row>
    <row r="6" spans="1:11" ht="36" x14ac:dyDescent="0.2">
      <c r="A6" s="69" t="s">
        <v>303</v>
      </c>
      <c r="B6" s="70" t="s">
        <v>194</v>
      </c>
      <c r="C6" s="71" t="s">
        <v>173</v>
      </c>
      <c r="D6" s="72" t="s">
        <v>290</v>
      </c>
      <c r="E6" s="73">
        <v>34058.74</v>
      </c>
      <c r="F6" s="73">
        <v>34058.75</v>
      </c>
      <c r="G6" s="74">
        <v>2</v>
      </c>
      <c r="H6" s="75" t="s">
        <v>304</v>
      </c>
      <c r="I6" s="73">
        <v>27421.29</v>
      </c>
      <c r="J6" s="72">
        <v>42887</v>
      </c>
      <c r="K6" s="72">
        <v>43252</v>
      </c>
    </row>
    <row r="7" spans="1:11" ht="48" x14ac:dyDescent="0.2">
      <c r="A7" s="69" t="s">
        <v>305</v>
      </c>
      <c r="B7" s="70" t="s">
        <v>306</v>
      </c>
      <c r="C7" s="71" t="s">
        <v>173</v>
      </c>
      <c r="D7" s="72" t="s">
        <v>290</v>
      </c>
      <c r="E7" s="73">
        <v>45272</v>
      </c>
      <c r="F7" s="73">
        <v>45272</v>
      </c>
      <c r="G7" s="74">
        <v>4</v>
      </c>
      <c r="H7" s="75" t="s">
        <v>307</v>
      </c>
      <c r="I7" s="73">
        <v>45272</v>
      </c>
      <c r="J7" s="72">
        <v>43070</v>
      </c>
      <c r="K7" s="72">
        <v>43100</v>
      </c>
    </row>
    <row r="8" spans="1:11" ht="41.25" customHeight="1" x14ac:dyDescent="0.2">
      <c r="A8" s="69" t="s">
        <v>308</v>
      </c>
      <c r="B8" s="77" t="s">
        <v>309</v>
      </c>
      <c r="C8" s="71" t="s">
        <v>173</v>
      </c>
      <c r="D8" s="72" t="s">
        <v>290</v>
      </c>
      <c r="E8" s="73">
        <v>32000</v>
      </c>
      <c r="F8" s="73">
        <v>32000</v>
      </c>
      <c r="G8" s="78">
        <v>2</v>
      </c>
      <c r="H8" s="79" t="s">
        <v>310</v>
      </c>
      <c r="I8" s="73">
        <v>32000</v>
      </c>
      <c r="J8" s="72">
        <v>42940</v>
      </c>
      <c r="K8" s="72">
        <v>43304</v>
      </c>
    </row>
    <row r="9" spans="1:11" ht="60" x14ac:dyDescent="0.2">
      <c r="A9" s="69" t="s">
        <v>311</v>
      </c>
      <c r="B9" s="77" t="s">
        <v>312</v>
      </c>
      <c r="C9" s="71" t="s">
        <v>173</v>
      </c>
      <c r="D9" s="72" t="s">
        <v>290</v>
      </c>
      <c r="E9" s="73">
        <v>116500</v>
      </c>
      <c r="F9" s="73">
        <v>116500</v>
      </c>
      <c r="G9" s="78">
        <v>1</v>
      </c>
      <c r="H9" s="79" t="s">
        <v>234</v>
      </c>
      <c r="I9" s="73">
        <v>101201.76</v>
      </c>
      <c r="J9" s="72">
        <v>42922</v>
      </c>
      <c r="K9" s="72">
        <v>43287</v>
      </c>
    </row>
    <row r="10" spans="1:11" ht="39.75" customHeight="1" x14ac:dyDescent="0.2">
      <c r="A10" s="69" t="s">
        <v>313</v>
      </c>
      <c r="B10" s="77" t="s">
        <v>314</v>
      </c>
      <c r="C10" s="71" t="s">
        <v>173</v>
      </c>
      <c r="D10" s="72" t="s">
        <v>290</v>
      </c>
      <c r="E10" s="73">
        <v>39354</v>
      </c>
      <c r="F10" s="73">
        <v>39354</v>
      </c>
      <c r="G10" s="78">
        <v>4</v>
      </c>
      <c r="H10" s="79" t="s">
        <v>315</v>
      </c>
      <c r="I10" s="73">
        <v>29833</v>
      </c>
      <c r="J10" s="72">
        <v>42933</v>
      </c>
      <c r="K10" s="72">
        <v>43297</v>
      </c>
    </row>
    <row r="11" spans="1:11" ht="39.75" customHeight="1" x14ac:dyDescent="0.2">
      <c r="A11" s="69" t="s">
        <v>316</v>
      </c>
      <c r="B11" s="77" t="s">
        <v>317</v>
      </c>
      <c r="C11" s="71" t="s">
        <v>173</v>
      </c>
      <c r="D11" s="72" t="s">
        <v>290</v>
      </c>
      <c r="E11" s="73">
        <v>12196</v>
      </c>
      <c r="F11" s="73">
        <v>12196</v>
      </c>
      <c r="G11" s="78">
        <v>1</v>
      </c>
      <c r="H11" s="79" t="s">
        <v>253</v>
      </c>
      <c r="I11" s="73">
        <v>12196</v>
      </c>
      <c r="J11" s="72">
        <v>42948</v>
      </c>
      <c r="K11" s="72">
        <v>43313</v>
      </c>
    </row>
    <row r="12" spans="1:11" ht="36" x14ac:dyDescent="0.2">
      <c r="A12" s="69" t="s">
        <v>318</v>
      </c>
      <c r="B12" s="77" t="s">
        <v>319</v>
      </c>
      <c r="C12" s="71" t="s">
        <v>173</v>
      </c>
      <c r="D12" s="72" t="s">
        <v>290</v>
      </c>
      <c r="E12" s="73">
        <v>16760</v>
      </c>
      <c r="F12" s="73">
        <v>16760</v>
      </c>
      <c r="G12" s="78">
        <v>2</v>
      </c>
      <c r="H12" s="79" t="s">
        <v>320</v>
      </c>
      <c r="I12" s="73">
        <v>16760</v>
      </c>
      <c r="J12" s="72">
        <v>42948</v>
      </c>
      <c r="K12" s="72">
        <v>43313</v>
      </c>
    </row>
    <row r="13" spans="1:11" ht="39.75" customHeight="1" x14ac:dyDescent="0.2">
      <c r="A13" s="69" t="s">
        <v>321</v>
      </c>
      <c r="B13" s="77" t="s">
        <v>322</v>
      </c>
      <c r="C13" s="71" t="s">
        <v>173</v>
      </c>
      <c r="D13" s="72" t="s">
        <v>290</v>
      </c>
      <c r="E13" s="73">
        <v>4000</v>
      </c>
      <c r="F13" s="73">
        <v>4000</v>
      </c>
      <c r="G13" s="78">
        <v>2</v>
      </c>
      <c r="H13" s="79" t="s">
        <v>323</v>
      </c>
      <c r="I13" s="73">
        <v>3350</v>
      </c>
      <c r="J13" s="72">
        <v>42979</v>
      </c>
      <c r="K13" s="72">
        <v>43343</v>
      </c>
    </row>
    <row r="14" spans="1:11" ht="36" x14ac:dyDescent="0.2">
      <c r="A14" s="69" t="s">
        <v>324</v>
      </c>
      <c r="B14" s="77" t="s">
        <v>325</v>
      </c>
      <c r="C14" s="71" t="s">
        <v>173</v>
      </c>
      <c r="D14" s="72" t="s">
        <v>290</v>
      </c>
      <c r="E14" s="73">
        <v>2700</v>
      </c>
      <c r="F14" s="73">
        <v>2700</v>
      </c>
      <c r="G14" s="78">
        <v>1</v>
      </c>
      <c r="H14" s="79" t="s">
        <v>253</v>
      </c>
      <c r="I14" s="73">
        <v>2700</v>
      </c>
      <c r="J14" s="72">
        <v>42948</v>
      </c>
      <c r="K14" s="72">
        <v>43313</v>
      </c>
    </row>
    <row r="15" spans="1:11" ht="48" x14ac:dyDescent="0.2">
      <c r="A15" s="69" t="s">
        <v>326</v>
      </c>
      <c r="B15" s="80" t="s">
        <v>327</v>
      </c>
      <c r="C15" s="76" t="s">
        <v>173</v>
      </c>
      <c r="D15" s="72" t="s">
        <v>290</v>
      </c>
      <c r="E15" s="73">
        <v>184037</v>
      </c>
      <c r="F15" s="73">
        <v>184037</v>
      </c>
      <c r="G15" s="81">
        <v>2</v>
      </c>
      <c r="H15" s="79" t="s">
        <v>328</v>
      </c>
      <c r="I15" s="82">
        <v>179401.60000000001</v>
      </c>
      <c r="J15" s="83">
        <v>42887</v>
      </c>
      <c r="K15" s="83">
        <v>43252</v>
      </c>
    </row>
    <row r="16" spans="1:11" ht="48" x14ac:dyDescent="0.2">
      <c r="A16" s="69" t="s">
        <v>329</v>
      </c>
      <c r="B16" s="80" t="s">
        <v>330</v>
      </c>
      <c r="C16" s="76" t="s">
        <v>173</v>
      </c>
      <c r="D16" s="72" t="s">
        <v>290</v>
      </c>
      <c r="E16" s="73">
        <v>163100</v>
      </c>
      <c r="F16" s="73">
        <v>163100</v>
      </c>
      <c r="G16" s="74">
        <v>2</v>
      </c>
      <c r="H16" s="79" t="s">
        <v>182</v>
      </c>
      <c r="I16" s="82">
        <v>151017.4</v>
      </c>
      <c r="J16" s="83">
        <v>42821</v>
      </c>
      <c r="K16" s="83">
        <v>43185</v>
      </c>
    </row>
    <row r="17" spans="1:11" ht="48" x14ac:dyDescent="0.2">
      <c r="A17" s="69" t="s">
        <v>331</v>
      </c>
      <c r="B17" s="80" t="s">
        <v>332</v>
      </c>
      <c r="C17" s="71" t="s">
        <v>333</v>
      </c>
      <c r="D17" s="72" t="s">
        <v>290</v>
      </c>
      <c r="E17" s="73">
        <v>37119.599999999999</v>
      </c>
      <c r="F17" s="73">
        <v>37119.599999999999</v>
      </c>
      <c r="G17" s="74">
        <v>1</v>
      </c>
      <c r="H17" s="79" t="s">
        <v>334</v>
      </c>
      <c r="I17" s="82">
        <v>37119.599999999999</v>
      </c>
      <c r="J17" s="83">
        <v>42815</v>
      </c>
      <c r="K17" s="83">
        <v>43179</v>
      </c>
    </row>
    <row r="18" spans="1:11" ht="36" x14ac:dyDescent="0.2">
      <c r="A18" s="69" t="s">
        <v>335</v>
      </c>
      <c r="B18" s="80" t="s">
        <v>336</v>
      </c>
      <c r="C18" s="71" t="s">
        <v>173</v>
      </c>
      <c r="D18" s="72" t="s">
        <v>290</v>
      </c>
      <c r="E18" s="73">
        <v>162020</v>
      </c>
      <c r="F18" s="73">
        <v>162020</v>
      </c>
      <c r="G18" s="74">
        <v>2</v>
      </c>
      <c r="H18" s="79" t="s">
        <v>337</v>
      </c>
      <c r="I18" s="84">
        <v>162020</v>
      </c>
      <c r="J18" s="83">
        <v>42919</v>
      </c>
      <c r="K18" s="83">
        <v>43162</v>
      </c>
    </row>
    <row r="19" spans="1:11" ht="36" x14ac:dyDescent="0.2">
      <c r="A19" s="69" t="s">
        <v>338</v>
      </c>
      <c r="B19" s="80" t="s">
        <v>339</v>
      </c>
      <c r="C19" s="71" t="s">
        <v>173</v>
      </c>
      <c r="D19" s="72" t="s">
        <v>290</v>
      </c>
      <c r="E19" s="73">
        <v>75407.199999999997</v>
      </c>
      <c r="F19" s="73">
        <v>75407.199999999997</v>
      </c>
      <c r="G19" s="74">
        <v>4</v>
      </c>
      <c r="H19" s="79" t="s">
        <v>340</v>
      </c>
      <c r="I19" s="84">
        <v>75407.199999999997</v>
      </c>
      <c r="J19" s="83">
        <v>42893</v>
      </c>
      <c r="K19" s="83">
        <v>43046</v>
      </c>
    </row>
    <row r="20" spans="1:11" ht="39.75" customHeight="1" x14ac:dyDescent="0.2">
      <c r="A20" s="69" t="s">
        <v>341</v>
      </c>
      <c r="B20" s="80" t="s">
        <v>342</v>
      </c>
      <c r="C20" s="71" t="s">
        <v>173</v>
      </c>
      <c r="D20" s="72" t="s">
        <v>290</v>
      </c>
      <c r="E20" s="73">
        <v>21280</v>
      </c>
      <c r="F20" s="73">
        <v>21280</v>
      </c>
      <c r="G20" s="74">
        <v>1</v>
      </c>
      <c r="H20" s="79" t="s">
        <v>343</v>
      </c>
      <c r="I20" s="84">
        <v>21280</v>
      </c>
      <c r="J20" s="83">
        <v>42891</v>
      </c>
      <c r="K20" s="83">
        <v>43405</v>
      </c>
    </row>
    <row r="21" spans="1:11" ht="48" x14ac:dyDescent="0.2">
      <c r="A21" s="69" t="s">
        <v>344</v>
      </c>
      <c r="B21" s="80" t="s">
        <v>345</v>
      </c>
      <c r="C21" s="71" t="s">
        <v>173</v>
      </c>
      <c r="D21" s="72" t="s">
        <v>290</v>
      </c>
      <c r="E21" s="73">
        <v>35857.5</v>
      </c>
      <c r="F21" s="73">
        <v>35857.5</v>
      </c>
      <c r="G21" s="74">
        <v>4</v>
      </c>
      <c r="H21" s="79" t="s">
        <v>346</v>
      </c>
      <c r="I21" s="84">
        <v>32555.53</v>
      </c>
      <c r="J21" s="83">
        <v>42893</v>
      </c>
      <c r="K21" s="83">
        <v>43138</v>
      </c>
    </row>
    <row r="22" spans="1:11" ht="63.75" customHeight="1" x14ac:dyDescent="0.2">
      <c r="A22" s="69" t="s">
        <v>347</v>
      </c>
      <c r="B22" s="80" t="s">
        <v>348</v>
      </c>
      <c r="C22" s="76" t="s">
        <v>173</v>
      </c>
      <c r="D22" s="72" t="s">
        <v>290</v>
      </c>
      <c r="E22" s="73">
        <v>25000</v>
      </c>
      <c r="F22" s="73">
        <v>13800</v>
      </c>
      <c r="G22" s="74">
        <v>2</v>
      </c>
      <c r="H22" s="79" t="s">
        <v>349</v>
      </c>
      <c r="I22" s="82">
        <v>11120</v>
      </c>
      <c r="J22" s="83">
        <v>42844</v>
      </c>
      <c r="K22" s="83">
        <v>43208</v>
      </c>
    </row>
    <row r="23" spans="1:11" ht="36" x14ac:dyDescent="0.2">
      <c r="A23" s="69" t="s">
        <v>350</v>
      </c>
      <c r="B23" s="80" t="s">
        <v>351</v>
      </c>
      <c r="C23" s="76" t="s">
        <v>173</v>
      </c>
      <c r="D23" s="72" t="s">
        <v>290</v>
      </c>
      <c r="E23" s="73">
        <v>42000</v>
      </c>
      <c r="F23" s="73">
        <v>42000</v>
      </c>
      <c r="G23" s="74">
        <v>2</v>
      </c>
      <c r="H23" s="79" t="s">
        <v>271</v>
      </c>
      <c r="I23" s="82">
        <v>42000</v>
      </c>
      <c r="J23" s="83">
        <v>42891</v>
      </c>
      <c r="K23" s="83">
        <v>43256</v>
      </c>
    </row>
    <row r="24" spans="1:11" ht="36" x14ac:dyDescent="0.2">
      <c r="A24" s="69" t="s">
        <v>352</v>
      </c>
      <c r="B24" s="80" t="s">
        <v>353</v>
      </c>
      <c r="C24" s="76" t="s">
        <v>173</v>
      </c>
      <c r="D24" s="72" t="s">
        <v>290</v>
      </c>
      <c r="E24" s="73">
        <v>203250</v>
      </c>
      <c r="F24" s="73">
        <v>135500</v>
      </c>
      <c r="G24" s="74">
        <v>2</v>
      </c>
      <c r="H24" s="79" t="s">
        <v>286</v>
      </c>
      <c r="I24" s="82">
        <v>135422.92000000001</v>
      </c>
      <c r="J24" s="83">
        <v>42917</v>
      </c>
      <c r="K24" s="83">
        <v>43282</v>
      </c>
    </row>
    <row r="25" spans="1:11" ht="52.5" customHeight="1" x14ac:dyDescent="0.2">
      <c r="A25" s="69" t="s">
        <v>354</v>
      </c>
      <c r="B25" s="80" t="s">
        <v>266</v>
      </c>
      <c r="C25" s="76" t="s">
        <v>173</v>
      </c>
      <c r="D25" s="72" t="s">
        <v>290</v>
      </c>
      <c r="E25" s="73">
        <v>88872.3</v>
      </c>
      <c r="F25" s="73">
        <v>88872.3</v>
      </c>
      <c r="G25" s="78">
        <v>3</v>
      </c>
      <c r="H25" s="79" t="s">
        <v>355</v>
      </c>
      <c r="I25" s="82">
        <v>63953.9</v>
      </c>
      <c r="J25" s="83">
        <v>42893</v>
      </c>
      <c r="K25" s="83">
        <v>43257</v>
      </c>
    </row>
    <row r="26" spans="1:11" ht="48" x14ac:dyDescent="0.2">
      <c r="A26" s="69" t="s">
        <v>356</v>
      </c>
      <c r="B26" s="80" t="s">
        <v>357</v>
      </c>
      <c r="C26" s="76" t="s">
        <v>294</v>
      </c>
      <c r="D26" s="72" t="s">
        <v>295</v>
      </c>
      <c r="E26" s="73">
        <v>248047.34</v>
      </c>
      <c r="F26" s="73">
        <v>248047.34</v>
      </c>
      <c r="G26" s="78">
        <v>6</v>
      </c>
      <c r="H26" s="79" t="s">
        <v>358</v>
      </c>
      <c r="I26" s="82">
        <v>248047.34</v>
      </c>
      <c r="J26" s="83">
        <v>43009</v>
      </c>
      <c r="K26" s="83">
        <v>43373</v>
      </c>
    </row>
    <row r="27" spans="1:11" ht="36" x14ac:dyDescent="0.2">
      <c r="A27" s="69" t="s">
        <v>359</v>
      </c>
      <c r="B27" s="80" t="s">
        <v>360</v>
      </c>
      <c r="C27" s="76" t="s">
        <v>173</v>
      </c>
      <c r="D27" s="72" t="s">
        <v>290</v>
      </c>
      <c r="E27" s="73">
        <v>55133.4</v>
      </c>
      <c r="F27" s="73">
        <v>55133.4</v>
      </c>
      <c r="G27" s="78">
        <v>1</v>
      </c>
      <c r="H27" s="79" t="s">
        <v>304</v>
      </c>
      <c r="I27" s="85">
        <v>47785.71</v>
      </c>
      <c r="J27" s="83">
        <v>42963</v>
      </c>
      <c r="K27" s="83">
        <v>43328</v>
      </c>
    </row>
  </sheetData>
  <printOptions horizontalCentered="1"/>
  <pageMargins left="0.31496062992125984" right="0.31496062992125984" top="1.5354330708661419" bottom="0.74803149606299213" header="0.11811023622047245" footer="0.31496062992125984"/>
  <pageSetup paperSize="8" scale="50" orientation="portrait" r:id="rId1"/>
  <headerFooter>
    <oddHeader>&amp;L&amp;G&amp;R&amp;"-,Negrita"&amp;14CONTRATOS MAYORES FORMALIZADOS
EN EL EJERCICIO 2017</oddHeader>
    <oddFooter>&amp;C&amp;9&amp;P/&amp;N&amp;R&amp;9FECHA ACTUALIZACIÓN: 31/12/2017</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pageSetUpPr fitToPage="1"/>
  </sheetPr>
  <dimension ref="A1:L38"/>
  <sheetViews>
    <sheetView zoomScale="110" zoomScaleNormal="110" workbookViewId="0"/>
  </sheetViews>
  <sheetFormatPr baseColWidth="10" defaultRowHeight="11.25" x14ac:dyDescent="0.2"/>
  <cols>
    <col min="1" max="1" width="13.42578125" style="3" customWidth="1"/>
    <col min="2" max="2" width="39.42578125" style="4" customWidth="1"/>
    <col min="3" max="3" width="14.5703125" style="5" customWidth="1"/>
    <col min="4" max="4" width="35.140625" style="5" customWidth="1"/>
    <col min="5" max="5" width="13.85546875" style="6" customWidth="1"/>
    <col min="6" max="6" width="13.42578125" style="6" bestFit="1" customWidth="1"/>
    <col min="7" max="7" width="11.140625" style="7" bestFit="1" customWidth="1"/>
    <col min="8" max="8" width="19.42578125" style="9" customWidth="1"/>
    <col min="9" max="9" width="9.5703125" style="9" hidden="1" customWidth="1"/>
    <col min="10" max="10" width="14.28515625" style="8" customWidth="1"/>
    <col min="11" max="11" width="9.42578125" style="5" bestFit="1" customWidth="1"/>
    <col min="12" max="12" width="9.5703125" style="5" customWidth="1"/>
    <col min="13" max="16384" width="11.42578125" style="2"/>
  </cols>
  <sheetData>
    <row r="1" spans="1:12" s="63" customFormat="1" ht="25.5" x14ac:dyDescent="0.25">
      <c r="A1" s="59" t="s">
        <v>6</v>
      </c>
      <c r="B1" s="60" t="s">
        <v>0</v>
      </c>
      <c r="C1" s="60" t="s">
        <v>7</v>
      </c>
      <c r="D1" s="61" t="s">
        <v>5</v>
      </c>
      <c r="E1" s="61" t="s">
        <v>167</v>
      </c>
      <c r="F1" s="61" t="s">
        <v>168</v>
      </c>
      <c r="G1" s="62" t="s">
        <v>8</v>
      </c>
      <c r="H1" s="60" t="s">
        <v>4</v>
      </c>
      <c r="I1" s="60" t="s">
        <v>169</v>
      </c>
      <c r="J1" s="61" t="s">
        <v>170</v>
      </c>
      <c r="K1" s="60" t="s">
        <v>1</v>
      </c>
      <c r="L1" s="60" t="s">
        <v>2</v>
      </c>
    </row>
    <row r="2" spans="1:12" s="1" customFormat="1" ht="45" x14ac:dyDescent="0.25">
      <c r="A2" s="10" t="s">
        <v>205</v>
      </c>
      <c r="B2" s="64" t="s">
        <v>206</v>
      </c>
      <c r="C2" s="31" t="s">
        <v>88</v>
      </c>
      <c r="D2" s="47" t="s">
        <v>207</v>
      </c>
      <c r="E2" s="13">
        <v>50800</v>
      </c>
      <c r="F2" s="13">
        <v>25400</v>
      </c>
      <c r="G2" s="32">
        <v>0</v>
      </c>
      <c r="H2" s="58" t="s">
        <v>30</v>
      </c>
      <c r="I2" s="18"/>
      <c r="J2" s="15">
        <v>0</v>
      </c>
      <c r="K2" s="66">
        <v>0</v>
      </c>
      <c r="L2" s="66">
        <v>0</v>
      </c>
    </row>
    <row r="3" spans="1:12" s="1" customFormat="1" ht="67.5" x14ac:dyDescent="0.25">
      <c r="A3" s="10" t="s">
        <v>184</v>
      </c>
      <c r="B3" s="11" t="s">
        <v>739</v>
      </c>
      <c r="C3" s="12" t="s">
        <v>88</v>
      </c>
      <c r="D3" s="51" t="s">
        <v>185</v>
      </c>
      <c r="E3" s="35">
        <v>34000</v>
      </c>
      <c r="F3" s="35">
        <v>17000</v>
      </c>
      <c r="G3" s="14">
        <v>2</v>
      </c>
      <c r="H3" s="16" t="s">
        <v>186</v>
      </c>
      <c r="I3" s="18" t="s">
        <v>181</v>
      </c>
      <c r="J3" s="34">
        <v>17000</v>
      </c>
      <c r="K3" s="17">
        <v>43216</v>
      </c>
      <c r="L3" s="48">
        <v>43580</v>
      </c>
    </row>
    <row r="4" spans="1:12" ht="67.5" x14ac:dyDescent="0.2">
      <c r="A4" s="10" t="s">
        <v>187</v>
      </c>
      <c r="B4" s="11" t="s">
        <v>740</v>
      </c>
      <c r="C4" s="12" t="s">
        <v>88</v>
      </c>
      <c r="D4" s="51" t="s">
        <v>185</v>
      </c>
      <c r="E4" s="35">
        <v>16000</v>
      </c>
      <c r="F4" s="35">
        <v>8000</v>
      </c>
      <c r="G4" s="14">
        <v>4</v>
      </c>
      <c r="H4" s="16" t="s">
        <v>186</v>
      </c>
      <c r="I4" s="18" t="s">
        <v>181</v>
      </c>
      <c r="J4" s="34">
        <v>8000</v>
      </c>
      <c r="K4" s="17">
        <v>43216</v>
      </c>
      <c r="L4" s="48">
        <v>43580</v>
      </c>
    </row>
    <row r="5" spans="1:12" ht="56.25" x14ac:dyDescent="0.2">
      <c r="A5" s="10" t="s">
        <v>208</v>
      </c>
      <c r="B5" s="11" t="s">
        <v>209</v>
      </c>
      <c r="C5" s="12" t="s">
        <v>198</v>
      </c>
      <c r="D5" s="47" t="s">
        <v>185</v>
      </c>
      <c r="E5" s="13">
        <v>12000</v>
      </c>
      <c r="F5" s="13">
        <v>6000</v>
      </c>
      <c r="G5" s="14">
        <v>0</v>
      </c>
      <c r="H5" s="16" t="s">
        <v>30</v>
      </c>
      <c r="I5" s="18"/>
      <c r="J5" s="15">
        <v>0</v>
      </c>
      <c r="K5" s="66">
        <v>0</v>
      </c>
      <c r="L5" s="66">
        <v>0</v>
      </c>
    </row>
    <row r="6" spans="1:12" ht="56.25" x14ac:dyDescent="0.2">
      <c r="A6" s="10" t="s">
        <v>171</v>
      </c>
      <c r="B6" s="11" t="s">
        <v>172</v>
      </c>
      <c r="C6" s="12" t="s">
        <v>173</v>
      </c>
      <c r="D6" s="47" t="s">
        <v>174</v>
      </c>
      <c r="E6" s="13">
        <v>55000</v>
      </c>
      <c r="F6" s="13">
        <v>50000</v>
      </c>
      <c r="G6" s="14">
        <v>1</v>
      </c>
      <c r="H6" s="16" t="s">
        <v>175</v>
      </c>
      <c r="I6" s="18" t="s">
        <v>176</v>
      </c>
      <c r="J6" s="15">
        <v>50000</v>
      </c>
      <c r="K6" s="17">
        <v>43220</v>
      </c>
      <c r="L6" s="48">
        <v>43585</v>
      </c>
    </row>
    <row r="7" spans="1:12" ht="45" x14ac:dyDescent="0.2">
      <c r="A7" s="10" t="s">
        <v>188</v>
      </c>
      <c r="B7" s="11" t="s">
        <v>189</v>
      </c>
      <c r="C7" s="12" t="s">
        <v>190</v>
      </c>
      <c r="D7" s="51" t="s">
        <v>185</v>
      </c>
      <c r="E7" s="35">
        <v>50800</v>
      </c>
      <c r="F7" s="35">
        <v>25400</v>
      </c>
      <c r="G7" s="14">
        <v>1</v>
      </c>
      <c r="H7" s="16" t="s">
        <v>191</v>
      </c>
      <c r="I7" s="18" t="s">
        <v>192</v>
      </c>
      <c r="J7" s="34">
        <v>25400</v>
      </c>
      <c r="K7" s="17">
        <v>43283</v>
      </c>
      <c r="L7" s="48">
        <v>43647</v>
      </c>
    </row>
    <row r="8" spans="1:12" ht="56.25" x14ac:dyDescent="0.2">
      <c r="A8" s="10" t="s">
        <v>210</v>
      </c>
      <c r="B8" s="11" t="s">
        <v>209</v>
      </c>
      <c r="C8" s="12" t="s">
        <v>211</v>
      </c>
      <c r="D8" s="47" t="s">
        <v>185</v>
      </c>
      <c r="E8" s="13">
        <v>12000</v>
      </c>
      <c r="F8" s="13">
        <v>5735.4</v>
      </c>
      <c r="G8" s="14">
        <v>1</v>
      </c>
      <c r="H8" s="16" t="s">
        <v>212</v>
      </c>
      <c r="I8" s="18" t="s">
        <v>213</v>
      </c>
      <c r="J8" s="15">
        <v>6000</v>
      </c>
      <c r="K8" s="17">
        <v>43272</v>
      </c>
      <c r="L8" s="48">
        <v>43636</v>
      </c>
    </row>
    <row r="9" spans="1:12" ht="45" x14ac:dyDescent="0.2">
      <c r="A9" s="10" t="s">
        <v>214</v>
      </c>
      <c r="B9" s="11" t="s">
        <v>215</v>
      </c>
      <c r="C9" s="31" t="s">
        <v>211</v>
      </c>
      <c r="D9" s="47" t="s">
        <v>185</v>
      </c>
      <c r="E9" s="13">
        <v>17421.060000000001</v>
      </c>
      <c r="F9" s="13">
        <v>10539.74</v>
      </c>
      <c r="G9" s="14">
        <v>2</v>
      </c>
      <c r="H9" s="16" t="s">
        <v>216</v>
      </c>
      <c r="I9" s="18" t="s">
        <v>217</v>
      </c>
      <c r="J9" s="15">
        <v>6543.78</v>
      </c>
      <c r="K9" s="17">
        <v>43325</v>
      </c>
      <c r="L9" s="48">
        <v>43689</v>
      </c>
    </row>
    <row r="10" spans="1:12" ht="33.75" x14ac:dyDescent="0.2">
      <c r="A10" s="10" t="s">
        <v>218</v>
      </c>
      <c r="B10" s="11" t="s">
        <v>219</v>
      </c>
      <c r="C10" s="12" t="s">
        <v>190</v>
      </c>
      <c r="D10" s="47" t="s">
        <v>185</v>
      </c>
      <c r="E10" s="13">
        <v>36680</v>
      </c>
      <c r="F10" s="13">
        <v>36680</v>
      </c>
      <c r="G10" s="14">
        <v>4</v>
      </c>
      <c r="H10" s="16" t="s">
        <v>220</v>
      </c>
      <c r="I10" s="18" t="s">
        <v>221</v>
      </c>
      <c r="J10" s="15">
        <v>36680</v>
      </c>
      <c r="K10" s="17">
        <v>43367</v>
      </c>
      <c r="L10" s="48">
        <v>43913</v>
      </c>
    </row>
    <row r="11" spans="1:12" ht="45" x14ac:dyDescent="0.2">
      <c r="A11" s="10" t="s">
        <v>278</v>
      </c>
      <c r="B11" s="11" t="s">
        <v>25</v>
      </c>
      <c r="C11" s="12" t="s">
        <v>27</v>
      </c>
      <c r="D11" s="47" t="s">
        <v>185</v>
      </c>
      <c r="E11" s="13">
        <v>12519.34</v>
      </c>
      <c r="F11" s="13">
        <v>15148.401400000001</v>
      </c>
      <c r="G11" s="14">
        <v>0</v>
      </c>
      <c r="H11" s="16" t="s">
        <v>30</v>
      </c>
      <c r="I11" s="18" t="s">
        <v>29</v>
      </c>
      <c r="J11" s="15" t="s">
        <v>29</v>
      </c>
      <c r="K11" s="17" t="s">
        <v>29</v>
      </c>
      <c r="L11" s="48" t="s">
        <v>29</v>
      </c>
    </row>
    <row r="12" spans="1:12" ht="33.75" x14ac:dyDescent="0.2">
      <c r="A12" s="10" t="s">
        <v>193</v>
      </c>
      <c r="B12" s="64" t="s">
        <v>194</v>
      </c>
      <c r="C12" s="31" t="s">
        <v>195</v>
      </c>
      <c r="D12" s="47" t="s">
        <v>185</v>
      </c>
      <c r="E12" s="13">
        <v>36243.620000000003</v>
      </c>
      <c r="F12" s="13">
        <v>21927.39</v>
      </c>
      <c r="G12" s="65">
        <v>4</v>
      </c>
      <c r="H12" s="58" t="s">
        <v>105</v>
      </c>
      <c r="I12" s="53" t="s">
        <v>106</v>
      </c>
      <c r="J12" s="13">
        <v>18052.91</v>
      </c>
      <c r="K12" s="39">
        <v>43282</v>
      </c>
      <c r="L12" s="55">
        <v>43647</v>
      </c>
    </row>
    <row r="13" spans="1:12" ht="45" x14ac:dyDescent="0.2">
      <c r="A13" s="10" t="s">
        <v>222</v>
      </c>
      <c r="B13" s="64" t="s">
        <v>223</v>
      </c>
      <c r="C13" s="31" t="s">
        <v>211</v>
      </c>
      <c r="D13" s="47" t="s">
        <v>185</v>
      </c>
      <c r="E13" s="13">
        <v>9600</v>
      </c>
      <c r="F13" s="13">
        <v>9600</v>
      </c>
      <c r="G13" s="14">
        <v>0</v>
      </c>
      <c r="H13" s="16" t="s">
        <v>224</v>
      </c>
      <c r="I13" s="18"/>
      <c r="J13" s="15">
        <v>0</v>
      </c>
      <c r="K13" s="66">
        <v>0</v>
      </c>
      <c r="L13" s="66">
        <v>0</v>
      </c>
    </row>
    <row r="14" spans="1:12" ht="45" x14ac:dyDescent="0.2">
      <c r="A14" s="10" t="s">
        <v>225</v>
      </c>
      <c r="B14" s="64" t="s">
        <v>223</v>
      </c>
      <c r="C14" s="31" t="s">
        <v>211</v>
      </c>
      <c r="D14" s="47" t="s">
        <v>185</v>
      </c>
      <c r="E14" s="13">
        <v>9600</v>
      </c>
      <c r="F14" s="13">
        <v>9600</v>
      </c>
      <c r="G14" s="65">
        <v>1</v>
      </c>
      <c r="H14" s="58" t="s">
        <v>48</v>
      </c>
      <c r="I14" s="53" t="s">
        <v>49</v>
      </c>
      <c r="J14" s="13">
        <v>8538</v>
      </c>
      <c r="K14" s="39">
        <v>43329</v>
      </c>
      <c r="L14" s="55">
        <v>43693</v>
      </c>
    </row>
    <row r="15" spans="1:12" ht="33.75" x14ac:dyDescent="0.2">
      <c r="A15" s="10" t="s">
        <v>226</v>
      </c>
      <c r="B15" s="64" t="s">
        <v>227</v>
      </c>
      <c r="C15" s="31" t="s">
        <v>190</v>
      </c>
      <c r="D15" s="47" t="s">
        <v>185</v>
      </c>
      <c r="E15" s="13">
        <v>49143.72</v>
      </c>
      <c r="F15" s="13">
        <v>46976.481</v>
      </c>
      <c r="G15" s="32">
        <v>0</v>
      </c>
      <c r="H15" s="58" t="s">
        <v>30</v>
      </c>
      <c r="I15" s="18"/>
      <c r="J15" s="15">
        <v>0</v>
      </c>
      <c r="K15" s="66">
        <v>0</v>
      </c>
      <c r="L15" s="66">
        <v>0</v>
      </c>
    </row>
    <row r="16" spans="1:12" ht="33.75" x14ac:dyDescent="0.2">
      <c r="A16" s="10" t="s">
        <v>226</v>
      </c>
      <c r="B16" s="64" t="s">
        <v>227</v>
      </c>
      <c r="C16" s="31" t="s">
        <v>195</v>
      </c>
      <c r="D16" s="47" t="s">
        <v>185</v>
      </c>
      <c r="E16" s="13">
        <v>49143.72</v>
      </c>
      <c r="F16" s="13">
        <v>59463.9012</v>
      </c>
      <c r="G16" s="32">
        <v>0</v>
      </c>
      <c r="H16" s="58" t="s">
        <v>30</v>
      </c>
      <c r="I16" s="18" t="s">
        <v>29</v>
      </c>
      <c r="J16" s="34" t="s">
        <v>29</v>
      </c>
      <c r="K16" s="48" t="s">
        <v>29</v>
      </c>
      <c r="L16" s="37" t="s">
        <v>29</v>
      </c>
    </row>
    <row r="17" spans="1:12" ht="33.75" x14ac:dyDescent="0.2">
      <c r="A17" s="10" t="s">
        <v>279</v>
      </c>
      <c r="B17" s="64" t="s">
        <v>280</v>
      </c>
      <c r="C17" s="31" t="s">
        <v>195</v>
      </c>
      <c r="D17" s="47" t="s">
        <v>185</v>
      </c>
      <c r="E17" s="13">
        <v>49980</v>
      </c>
      <c r="F17" s="13">
        <v>60475.8</v>
      </c>
      <c r="G17" s="32">
        <v>4</v>
      </c>
      <c r="H17" s="58" t="s">
        <v>271</v>
      </c>
      <c r="I17" s="18" t="s">
        <v>272</v>
      </c>
      <c r="J17" s="34">
        <v>49980</v>
      </c>
      <c r="K17" s="39">
        <v>43435</v>
      </c>
      <c r="L17" s="52">
        <v>43738</v>
      </c>
    </row>
    <row r="18" spans="1:12" ht="33.75" x14ac:dyDescent="0.2">
      <c r="A18" s="10" t="s">
        <v>228</v>
      </c>
      <c r="B18" s="40" t="s">
        <v>229</v>
      </c>
      <c r="C18" s="31" t="s">
        <v>60</v>
      </c>
      <c r="D18" s="47" t="s">
        <v>185</v>
      </c>
      <c r="E18" s="13">
        <v>90000</v>
      </c>
      <c r="F18" s="13">
        <v>90000</v>
      </c>
      <c r="G18" s="67">
        <v>2</v>
      </c>
      <c r="H18" s="16" t="s">
        <v>230</v>
      </c>
      <c r="I18" s="18" t="s">
        <v>231</v>
      </c>
      <c r="J18" s="13">
        <v>74775.839999999997</v>
      </c>
      <c r="K18" s="39">
        <v>43287</v>
      </c>
      <c r="L18" s="55">
        <v>43651</v>
      </c>
    </row>
    <row r="19" spans="1:12" ht="33.75" x14ac:dyDescent="0.2">
      <c r="A19" s="10" t="s">
        <v>232</v>
      </c>
      <c r="B19" s="40" t="s">
        <v>233</v>
      </c>
      <c r="C19" s="31" t="s">
        <v>60</v>
      </c>
      <c r="D19" s="47" t="s">
        <v>185</v>
      </c>
      <c r="E19" s="13">
        <v>10000</v>
      </c>
      <c r="F19" s="13">
        <v>10000</v>
      </c>
      <c r="G19" s="67">
        <v>1</v>
      </c>
      <c r="H19" s="16" t="s">
        <v>234</v>
      </c>
      <c r="I19" s="18" t="s">
        <v>235</v>
      </c>
      <c r="J19" s="13">
        <v>8066.44</v>
      </c>
      <c r="K19" s="39">
        <v>43287</v>
      </c>
      <c r="L19" s="55">
        <v>43651</v>
      </c>
    </row>
    <row r="20" spans="1:12" ht="56.25" x14ac:dyDescent="0.2">
      <c r="A20" s="10" t="s">
        <v>236</v>
      </c>
      <c r="B20" s="40" t="s">
        <v>237</v>
      </c>
      <c r="C20" s="31" t="s">
        <v>27</v>
      </c>
      <c r="D20" s="47" t="s">
        <v>185</v>
      </c>
      <c r="E20" s="13">
        <v>12444.1</v>
      </c>
      <c r="F20" s="13">
        <v>6222.05</v>
      </c>
      <c r="G20" s="14">
        <v>1</v>
      </c>
      <c r="H20" s="16" t="s">
        <v>238</v>
      </c>
      <c r="I20" s="18" t="s">
        <v>239</v>
      </c>
      <c r="J20" s="13">
        <v>6222.05</v>
      </c>
      <c r="K20" s="39">
        <v>43284</v>
      </c>
      <c r="L20" s="55">
        <v>43649</v>
      </c>
    </row>
    <row r="21" spans="1:12" ht="33.75" x14ac:dyDescent="0.2">
      <c r="A21" s="10" t="s">
        <v>240</v>
      </c>
      <c r="B21" s="40" t="s">
        <v>241</v>
      </c>
      <c r="C21" s="31" t="s">
        <v>27</v>
      </c>
      <c r="D21" s="47" t="s">
        <v>185</v>
      </c>
      <c r="E21" s="13">
        <v>7200</v>
      </c>
      <c r="F21" s="13">
        <v>3600</v>
      </c>
      <c r="G21" s="14">
        <v>1</v>
      </c>
      <c r="H21" s="16" t="s">
        <v>242</v>
      </c>
      <c r="I21" s="18" t="s">
        <v>243</v>
      </c>
      <c r="J21" s="13">
        <v>3600</v>
      </c>
      <c r="K21" s="39">
        <v>43285</v>
      </c>
      <c r="L21" s="55">
        <v>43650</v>
      </c>
    </row>
    <row r="22" spans="1:12" ht="33.75" x14ac:dyDescent="0.2">
      <c r="A22" s="10" t="s">
        <v>244</v>
      </c>
      <c r="B22" s="40" t="s">
        <v>245</v>
      </c>
      <c r="C22" s="31" t="s">
        <v>27</v>
      </c>
      <c r="D22" s="47" t="s">
        <v>185</v>
      </c>
      <c r="E22" s="13">
        <v>27000</v>
      </c>
      <c r="F22" s="13">
        <v>13500</v>
      </c>
      <c r="G22" s="67">
        <v>4</v>
      </c>
      <c r="H22" s="16" t="s">
        <v>246</v>
      </c>
      <c r="I22" s="18" t="s">
        <v>247</v>
      </c>
      <c r="J22" s="13">
        <v>13500</v>
      </c>
      <c r="K22" s="39">
        <v>43307</v>
      </c>
      <c r="L22" s="55">
        <v>43490</v>
      </c>
    </row>
    <row r="23" spans="1:12" ht="33.75" x14ac:dyDescent="0.2">
      <c r="A23" s="10" t="s">
        <v>248</v>
      </c>
      <c r="B23" s="40" t="s">
        <v>249</v>
      </c>
      <c r="C23" s="31" t="s">
        <v>27</v>
      </c>
      <c r="D23" s="47" t="s">
        <v>185</v>
      </c>
      <c r="E23" s="13">
        <v>34501</v>
      </c>
      <c r="F23" s="13">
        <v>34501</v>
      </c>
      <c r="G23" s="67">
        <v>3</v>
      </c>
      <c r="H23" s="16" t="s">
        <v>250</v>
      </c>
      <c r="I23" s="18" t="s">
        <v>251</v>
      </c>
      <c r="J23" s="13">
        <v>22869.5</v>
      </c>
      <c r="K23" s="39">
        <v>43298</v>
      </c>
      <c r="L23" s="55">
        <v>43662</v>
      </c>
    </row>
    <row r="24" spans="1:12" ht="56.25" x14ac:dyDescent="0.2">
      <c r="A24" s="10" t="s">
        <v>252</v>
      </c>
      <c r="B24" s="40" t="s">
        <v>741</v>
      </c>
      <c r="C24" s="31" t="s">
        <v>60</v>
      </c>
      <c r="D24" s="47" t="s">
        <v>185</v>
      </c>
      <c r="E24" s="68">
        <v>13468</v>
      </c>
      <c r="F24" s="13">
        <v>8148.14</v>
      </c>
      <c r="G24" s="67">
        <v>1</v>
      </c>
      <c r="H24" s="16" t="s">
        <v>253</v>
      </c>
      <c r="I24" s="18" t="s">
        <v>124</v>
      </c>
      <c r="J24" s="13">
        <v>6735</v>
      </c>
      <c r="K24" s="39">
        <v>43313</v>
      </c>
      <c r="L24" s="55">
        <v>43496</v>
      </c>
    </row>
    <row r="25" spans="1:12" ht="45" x14ac:dyDescent="0.2">
      <c r="A25" s="10" t="s">
        <v>254</v>
      </c>
      <c r="B25" s="40" t="s">
        <v>742</v>
      </c>
      <c r="C25" s="31" t="s">
        <v>60</v>
      </c>
      <c r="D25" s="47" t="s">
        <v>185</v>
      </c>
      <c r="E25" s="68">
        <v>14192</v>
      </c>
      <c r="F25" s="13">
        <v>8586.16</v>
      </c>
      <c r="G25" s="67">
        <v>1</v>
      </c>
      <c r="H25" s="16" t="s">
        <v>255</v>
      </c>
      <c r="I25" s="18" t="s">
        <v>128</v>
      </c>
      <c r="J25" s="13">
        <v>7096</v>
      </c>
      <c r="K25" s="39">
        <v>43313</v>
      </c>
      <c r="L25" s="55">
        <v>43496</v>
      </c>
    </row>
    <row r="26" spans="1:12" ht="45" x14ac:dyDescent="0.2">
      <c r="A26" s="10" t="s">
        <v>256</v>
      </c>
      <c r="B26" s="11" t="s">
        <v>747</v>
      </c>
      <c r="C26" s="12" t="s">
        <v>27</v>
      </c>
      <c r="D26" s="47" t="s">
        <v>185</v>
      </c>
      <c r="E26" s="13">
        <v>2831.06</v>
      </c>
      <c r="F26" s="13">
        <v>1712.79</v>
      </c>
      <c r="G26" s="32">
        <v>0</v>
      </c>
      <c r="H26" s="16" t="s">
        <v>30</v>
      </c>
      <c r="I26" s="18"/>
      <c r="J26" s="15">
        <v>0</v>
      </c>
      <c r="K26" s="66">
        <v>0</v>
      </c>
      <c r="L26" s="66">
        <v>0</v>
      </c>
    </row>
    <row r="27" spans="1:12" ht="45" x14ac:dyDescent="0.2">
      <c r="A27" s="10" t="s">
        <v>257</v>
      </c>
      <c r="B27" s="40" t="s">
        <v>743</v>
      </c>
      <c r="C27" s="31" t="s">
        <v>60</v>
      </c>
      <c r="D27" s="47" t="s">
        <v>185</v>
      </c>
      <c r="E27" s="68">
        <v>3348</v>
      </c>
      <c r="F27" s="13">
        <v>2025.54</v>
      </c>
      <c r="G27" s="67">
        <v>1</v>
      </c>
      <c r="H27" s="16" t="s">
        <v>253</v>
      </c>
      <c r="I27" s="18" t="s">
        <v>124</v>
      </c>
      <c r="J27" s="13">
        <v>1674</v>
      </c>
      <c r="K27" s="39">
        <v>43313</v>
      </c>
      <c r="L27" s="55">
        <v>43496</v>
      </c>
    </row>
    <row r="28" spans="1:12" ht="45" x14ac:dyDescent="0.2">
      <c r="A28" s="10" t="s">
        <v>258</v>
      </c>
      <c r="B28" s="40" t="s">
        <v>744</v>
      </c>
      <c r="C28" s="31" t="s">
        <v>60</v>
      </c>
      <c r="D28" s="47" t="s">
        <v>185</v>
      </c>
      <c r="E28" s="68">
        <v>4800</v>
      </c>
      <c r="F28" s="13">
        <v>2400</v>
      </c>
      <c r="G28" s="67">
        <v>1</v>
      </c>
      <c r="H28" s="16" t="s">
        <v>259</v>
      </c>
      <c r="I28" s="18" t="s">
        <v>260</v>
      </c>
      <c r="J28" s="13">
        <v>1794</v>
      </c>
      <c r="K28" s="39">
        <v>43313</v>
      </c>
      <c r="L28" s="55">
        <v>43496</v>
      </c>
    </row>
    <row r="29" spans="1:12" ht="33.75" x14ac:dyDescent="0.2">
      <c r="A29" s="10" t="s">
        <v>281</v>
      </c>
      <c r="B29" s="40" t="s">
        <v>282</v>
      </c>
      <c r="C29" s="31" t="s">
        <v>283</v>
      </c>
      <c r="D29" s="39" t="s">
        <v>29</v>
      </c>
      <c r="E29" s="13">
        <v>16023.51</v>
      </c>
      <c r="F29" s="13">
        <v>19388.447100000001</v>
      </c>
      <c r="G29" s="67">
        <v>1</v>
      </c>
      <c r="H29" s="16" t="s">
        <v>144</v>
      </c>
      <c r="I29" s="18" t="s">
        <v>145</v>
      </c>
      <c r="J29" s="13">
        <v>16023.51</v>
      </c>
      <c r="K29" s="39">
        <v>43466</v>
      </c>
      <c r="L29" s="55">
        <v>43830</v>
      </c>
    </row>
    <row r="30" spans="1:12" ht="45" x14ac:dyDescent="0.2">
      <c r="A30" s="10" t="s">
        <v>177</v>
      </c>
      <c r="B30" s="11" t="s">
        <v>178</v>
      </c>
      <c r="C30" s="12" t="s">
        <v>173</v>
      </c>
      <c r="D30" s="47" t="s">
        <v>174</v>
      </c>
      <c r="E30" s="13">
        <v>7400</v>
      </c>
      <c r="F30" s="13">
        <v>7400</v>
      </c>
      <c r="G30" s="14">
        <v>5</v>
      </c>
      <c r="H30" s="16" t="s">
        <v>61</v>
      </c>
      <c r="I30" s="18" t="s">
        <v>62</v>
      </c>
      <c r="J30" s="15">
        <v>5340</v>
      </c>
      <c r="K30" s="17">
        <v>43187</v>
      </c>
      <c r="L30" s="48">
        <v>43552</v>
      </c>
    </row>
    <row r="31" spans="1:12" ht="45" x14ac:dyDescent="0.2">
      <c r="A31" s="10" t="s">
        <v>196</v>
      </c>
      <c r="B31" s="11" t="s">
        <v>197</v>
      </c>
      <c r="C31" s="12" t="s">
        <v>198</v>
      </c>
      <c r="D31" s="51" t="s">
        <v>185</v>
      </c>
      <c r="E31" s="35">
        <v>22170</v>
      </c>
      <c r="F31" s="35">
        <v>22170</v>
      </c>
      <c r="G31" s="14">
        <v>7</v>
      </c>
      <c r="H31" s="16" t="s">
        <v>199</v>
      </c>
      <c r="I31" s="18" t="s">
        <v>200</v>
      </c>
      <c r="J31" s="34">
        <v>18909.16</v>
      </c>
      <c r="K31" s="17">
        <v>43215</v>
      </c>
      <c r="L31" s="48">
        <v>43580</v>
      </c>
    </row>
    <row r="32" spans="1:12" ht="56.25" x14ac:dyDescent="0.2">
      <c r="A32" s="10" t="s">
        <v>201</v>
      </c>
      <c r="B32" s="11" t="s">
        <v>745</v>
      </c>
      <c r="C32" s="12" t="s">
        <v>198</v>
      </c>
      <c r="D32" s="51" t="s">
        <v>185</v>
      </c>
      <c r="E32" s="35">
        <v>21200</v>
      </c>
      <c r="F32" s="35">
        <v>21200</v>
      </c>
      <c r="G32" s="14">
        <v>1</v>
      </c>
      <c r="H32" s="16" t="s">
        <v>101</v>
      </c>
      <c r="I32" s="18" t="s">
        <v>102</v>
      </c>
      <c r="J32" s="34">
        <v>19800</v>
      </c>
      <c r="K32" s="17">
        <v>43252</v>
      </c>
      <c r="L32" s="48">
        <v>43617</v>
      </c>
    </row>
    <row r="33" spans="1:12" ht="67.5" x14ac:dyDescent="0.2">
      <c r="A33" s="10" t="s">
        <v>202</v>
      </c>
      <c r="B33" s="11" t="s">
        <v>746</v>
      </c>
      <c r="C33" s="12" t="s">
        <v>198</v>
      </c>
      <c r="D33" s="51" t="s">
        <v>185</v>
      </c>
      <c r="E33" s="35">
        <v>5120</v>
      </c>
      <c r="F33" s="35">
        <v>5120</v>
      </c>
      <c r="G33" s="14">
        <v>1</v>
      </c>
      <c r="H33" s="16" t="s">
        <v>203</v>
      </c>
      <c r="I33" s="18" t="s">
        <v>204</v>
      </c>
      <c r="J33" s="34">
        <v>3967</v>
      </c>
      <c r="K33" s="17">
        <v>43236</v>
      </c>
      <c r="L33" s="48">
        <v>43601</v>
      </c>
    </row>
    <row r="34" spans="1:12" ht="33.75" x14ac:dyDescent="0.2">
      <c r="A34" s="10" t="s">
        <v>261</v>
      </c>
      <c r="B34" s="11" t="s">
        <v>262</v>
      </c>
      <c r="C34" s="31" t="s">
        <v>60</v>
      </c>
      <c r="D34" s="47" t="s">
        <v>185</v>
      </c>
      <c r="E34" s="13">
        <v>59930.31</v>
      </c>
      <c r="F34" s="13">
        <v>29965.16</v>
      </c>
      <c r="G34" s="14">
        <v>3</v>
      </c>
      <c r="H34" s="16" t="s">
        <v>263</v>
      </c>
      <c r="I34" s="18" t="s">
        <v>264</v>
      </c>
      <c r="J34" s="15">
        <v>24055.62</v>
      </c>
      <c r="K34" s="17">
        <v>43328</v>
      </c>
      <c r="L34" s="48">
        <v>43480</v>
      </c>
    </row>
    <row r="35" spans="1:12" ht="45" x14ac:dyDescent="0.2">
      <c r="A35" s="10" t="s">
        <v>265</v>
      </c>
      <c r="B35" s="64" t="s">
        <v>266</v>
      </c>
      <c r="C35" s="31" t="s">
        <v>27</v>
      </c>
      <c r="D35" s="47" t="s">
        <v>185</v>
      </c>
      <c r="E35" s="13">
        <v>10357.84</v>
      </c>
      <c r="F35" s="13">
        <v>4950.5270999999993</v>
      </c>
      <c r="G35" s="65">
        <v>1</v>
      </c>
      <c r="H35" s="58" t="s">
        <v>267</v>
      </c>
      <c r="I35" s="53" t="s">
        <v>268</v>
      </c>
      <c r="J35" s="13">
        <v>4609.34</v>
      </c>
      <c r="K35" s="39">
        <v>43360</v>
      </c>
      <c r="L35" s="55">
        <v>43540</v>
      </c>
    </row>
    <row r="36" spans="1:12" ht="45" x14ac:dyDescent="0.2">
      <c r="A36" s="10" t="s">
        <v>269</v>
      </c>
      <c r="B36" s="11" t="s">
        <v>270</v>
      </c>
      <c r="C36" s="31" t="s">
        <v>27</v>
      </c>
      <c r="D36" s="47" t="s">
        <v>185</v>
      </c>
      <c r="E36" s="13">
        <v>21183.34</v>
      </c>
      <c r="F36" s="13">
        <v>21183.34</v>
      </c>
      <c r="G36" s="14">
        <v>1</v>
      </c>
      <c r="H36" s="16" t="s">
        <v>271</v>
      </c>
      <c r="I36" s="18" t="s">
        <v>272</v>
      </c>
      <c r="J36" s="15">
        <v>21183.34</v>
      </c>
      <c r="K36" s="17">
        <v>43328</v>
      </c>
      <c r="L36" s="48">
        <v>43692</v>
      </c>
    </row>
    <row r="37" spans="1:12" ht="33.75" x14ac:dyDescent="0.2">
      <c r="A37" s="10" t="s">
        <v>273</v>
      </c>
      <c r="B37" s="11" t="s">
        <v>274</v>
      </c>
      <c r="C37" s="31" t="s">
        <v>275</v>
      </c>
      <c r="D37" s="47" t="s">
        <v>185</v>
      </c>
      <c r="E37" s="13">
        <v>117435.54</v>
      </c>
      <c r="F37" s="13">
        <v>112256.63</v>
      </c>
      <c r="G37" s="14">
        <v>2</v>
      </c>
      <c r="H37" s="16" t="s">
        <v>276</v>
      </c>
      <c r="I37" s="18" t="s">
        <v>277</v>
      </c>
      <c r="J37" s="15">
        <v>117435.54</v>
      </c>
      <c r="K37" s="17">
        <v>43374</v>
      </c>
      <c r="L37" s="48">
        <v>43739</v>
      </c>
    </row>
    <row r="38" spans="1:12" ht="33.75" x14ac:dyDescent="0.2">
      <c r="A38" s="10" t="s">
        <v>284</v>
      </c>
      <c r="B38" s="11" t="s">
        <v>285</v>
      </c>
      <c r="C38" s="31" t="s">
        <v>275</v>
      </c>
      <c r="D38" s="47" t="s">
        <v>185</v>
      </c>
      <c r="E38" s="35">
        <v>295173.55</v>
      </c>
      <c r="F38" s="35">
        <v>357159.99549999996</v>
      </c>
      <c r="G38" s="14">
        <v>2</v>
      </c>
      <c r="H38" s="16" t="s">
        <v>286</v>
      </c>
      <c r="I38" s="18" t="s">
        <v>287</v>
      </c>
      <c r="J38" s="34">
        <v>147191.54999999999</v>
      </c>
      <c r="K38" s="17">
        <v>43466</v>
      </c>
      <c r="L38" s="48">
        <v>43830</v>
      </c>
    </row>
  </sheetData>
  <printOptions horizontalCentered="1"/>
  <pageMargins left="0.31496062992125984" right="0.31496062992125984" top="1.5354330708661419" bottom="0.74803149606299213" header="0.11811023622047245" footer="0.31496062992125984"/>
  <pageSetup paperSize="8" scale="66" orientation="landscape" r:id="rId1"/>
  <headerFooter>
    <oddHeader>&amp;L&amp;G&amp;R&amp;"-,Negrita"&amp;14CONTRATOS MAYORES FORMALIZADOS
EJERCICIO 2018</oddHeader>
    <oddFooter>&amp;C&amp;9&amp;P/&amp;N&amp;R&amp;9FECHA ACTUALIZACIÓN: 31/12/2018</oddFoot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249977111117893"/>
    <pageSetUpPr fitToPage="1"/>
  </sheetPr>
  <dimension ref="A1:XDT36"/>
  <sheetViews>
    <sheetView topLeftCell="B1" zoomScale="110" zoomScaleNormal="110" workbookViewId="0">
      <selection activeCell="B1" sqref="B1"/>
    </sheetView>
  </sheetViews>
  <sheetFormatPr baseColWidth="10" defaultRowHeight="11.25" x14ac:dyDescent="0.2"/>
  <cols>
    <col min="1" max="1" width="16.85546875" style="3" hidden="1" customWidth="1"/>
    <col min="2" max="2" width="12.85546875" style="4" customWidth="1"/>
    <col min="3" max="3" width="40.28515625" style="5" customWidth="1"/>
    <col min="4" max="4" width="15" style="5" hidden="1" customWidth="1"/>
    <col min="5" max="5" width="21.5703125" style="41" customWidth="1"/>
    <col min="6" max="6" width="13.42578125" style="6" hidden="1" customWidth="1"/>
    <col min="7" max="7" width="31.28515625" style="7" hidden="1" customWidth="1"/>
    <col min="8" max="8" width="33.7109375" style="9" customWidth="1"/>
    <col min="9" max="9" width="16.85546875" style="8" hidden="1" customWidth="1"/>
    <col min="10" max="10" width="14.5703125" style="5" bestFit="1" customWidth="1"/>
    <col min="11" max="11" width="13.28515625" style="5" hidden="1" customWidth="1"/>
    <col min="12" max="12" width="12.42578125" style="2" bestFit="1" customWidth="1"/>
    <col min="13" max="13" width="10.5703125" style="2" bestFit="1" customWidth="1"/>
    <col min="14" max="14" width="14.5703125" style="2" hidden="1" customWidth="1"/>
    <col min="15" max="15" width="13.28515625" style="2" customWidth="1"/>
    <col min="16" max="16" width="9.7109375" style="2" customWidth="1"/>
    <col min="17" max="17" width="20.85546875" style="2" bestFit="1" customWidth="1"/>
    <col min="18" max="18" width="11.42578125" style="2" customWidth="1"/>
    <col min="19" max="20" width="16.28515625" style="2" hidden="1" customWidth="1"/>
    <col min="21" max="21" width="11.42578125" style="2" hidden="1" customWidth="1"/>
    <col min="22" max="23" width="11.42578125" style="2"/>
    <col min="24" max="24" width="0" style="2" hidden="1" customWidth="1"/>
    <col min="25" max="16384" width="11.42578125" style="2"/>
  </cols>
  <sheetData>
    <row r="1" spans="1:16348" ht="36" x14ac:dyDescent="0.2">
      <c r="A1" s="38" t="s">
        <v>32</v>
      </c>
      <c r="B1" s="20" t="s">
        <v>6</v>
      </c>
      <c r="C1" s="19" t="s">
        <v>0</v>
      </c>
      <c r="D1" s="20" t="s">
        <v>15</v>
      </c>
      <c r="E1" s="19" t="s">
        <v>16</v>
      </c>
      <c r="F1" s="19" t="s">
        <v>7</v>
      </c>
      <c r="G1" s="19" t="s">
        <v>17</v>
      </c>
      <c r="H1" s="19" t="s">
        <v>5</v>
      </c>
      <c r="I1" s="21" t="s">
        <v>33</v>
      </c>
      <c r="J1" s="21" t="s">
        <v>18</v>
      </c>
      <c r="K1" s="21" t="s">
        <v>34</v>
      </c>
      <c r="L1" s="21" t="s">
        <v>19</v>
      </c>
      <c r="M1" s="22" t="s">
        <v>8</v>
      </c>
      <c r="N1" s="23" t="s">
        <v>20</v>
      </c>
      <c r="O1" s="21" t="s">
        <v>21</v>
      </c>
      <c r="P1" s="24" t="s">
        <v>22</v>
      </c>
      <c r="Q1" s="19" t="s">
        <v>4</v>
      </c>
      <c r="R1" s="25" t="s">
        <v>23</v>
      </c>
      <c r="S1" s="21" t="s">
        <v>3</v>
      </c>
      <c r="T1" s="21" t="s">
        <v>24</v>
      </c>
      <c r="U1" s="21" t="s">
        <v>35</v>
      </c>
      <c r="V1" s="19" t="s">
        <v>1</v>
      </c>
      <c r="W1" s="19" t="s">
        <v>2</v>
      </c>
      <c r="X1" s="42" t="s">
        <v>36</v>
      </c>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row>
    <row r="2" spans="1:16348" ht="33.75" x14ac:dyDescent="0.2">
      <c r="B2" s="10" t="s">
        <v>40</v>
      </c>
      <c r="C2" s="11" t="s">
        <v>41</v>
      </c>
      <c r="D2" s="26" t="s">
        <v>26</v>
      </c>
      <c r="E2" s="12" t="s">
        <v>42</v>
      </c>
      <c r="F2" s="12" t="s">
        <v>28</v>
      </c>
      <c r="G2" s="17">
        <v>43413</v>
      </c>
      <c r="H2" s="47" t="s">
        <v>147</v>
      </c>
      <c r="I2" s="49">
        <v>232800</v>
      </c>
      <c r="J2" s="13">
        <v>281688</v>
      </c>
      <c r="K2" s="13">
        <v>116400</v>
      </c>
      <c r="L2" s="13">
        <v>140844</v>
      </c>
      <c r="M2" s="14">
        <v>6</v>
      </c>
      <c r="N2" s="27">
        <v>43446</v>
      </c>
      <c r="O2" s="15">
        <v>108150</v>
      </c>
      <c r="P2" s="28">
        <v>22711.5</v>
      </c>
      <c r="Q2" s="16" t="s">
        <v>43</v>
      </c>
      <c r="R2" s="18" t="s">
        <v>44</v>
      </c>
      <c r="S2" s="29" t="s">
        <v>9</v>
      </c>
      <c r="T2" s="30">
        <v>43488</v>
      </c>
      <c r="U2" s="30">
        <v>43504</v>
      </c>
      <c r="V2" s="48">
        <v>43513</v>
      </c>
      <c r="W2" s="48">
        <v>44243</v>
      </c>
      <c r="X2" s="46" t="s">
        <v>9</v>
      </c>
    </row>
    <row r="3" spans="1:16348" ht="45" x14ac:dyDescent="0.2">
      <c r="B3" s="10" t="s">
        <v>50</v>
      </c>
      <c r="C3" s="11" t="s">
        <v>51</v>
      </c>
      <c r="D3" s="26" t="s">
        <v>31</v>
      </c>
      <c r="E3" s="12" t="s">
        <v>27</v>
      </c>
      <c r="F3" s="12" t="s">
        <v>28</v>
      </c>
      <c r="G3" s="17">
        <v>43439</v>
      </c>
      <c r="H3" s="47" t="s">
        <v>147</v>
      </c>
      <c r="I3" s="13">
        <v>18000</v>
      </c>
      <c r="J3" s="13">
        <v>21780</v>
      </c>
      <c r="K3" s="13">
        <v>9000</v>
      </c>
      <c r="L3" s="13">
        <v>10890</v>
      </c>
      <c r="M3" s="14">
        <v>0</v>
      </c>
      <c r="N3" s="27" t="s">
        <v>29</v>
      </c>
      <c r="O3" s="15" t="s">
        <v>29</v>
      </c>
      <c r="P3" s="28" t="s">
        <v>29</v>
      </c>
      <c r="Q3" s="16" t="s">
        <v>30</v>
      </c>
      <c r="R3" s="18" t="s">
        <v>29</v>
      </c>
      <c r="S3" s="29" t="s">
        <v>9</v>
      </c>
      <c r="T3" s="30">
        <v>43474</v>
      </c>
      <c r="U3" s="30">
        <v>43474</v>
      </c>
      <c r="V3" s="48" t="s">
        <v>29</v>
      </c>
      <c r="W3" s="17" t="s">
        <v>29</v>
      </c>
      <c r="X3" s="46" t="s">
        <v>9</v>
      </c>
    </row>
    <row r="4" spans="1:16348" ht="45" x14ac:dyDescent="0.2">
      <c r="B4" s="10" t="s">
        <v>37</v>
      </c>
      <c r="C4" s="40" t="s">
        <v>25</v>
      </c>
      <c r="D4" s="26" t="s">
        <v>26</v>
      </c>
      <c r="E4" s="12" t="s">
        <v>27</v>
      </c>
      <c r="F4" s="31" t="s">
        <v>28</v>
      </c>
      <c r="G4" s="39">
        <v>43451</v>
      </c>
      <c r="H4" s="47" t="s">
        <v>147</v>
      </c>
      <c r="I4" s="13">
        <v>13018.3</v>
      </c>
      <c r="J4" s="13">
        <v>15752.143</v>
      </c>
      <c r="K4" s="13">
        <v>6509.15</v>
      </c>
      <c r="L4" s="13">
        <v>7876.07</v>
      </c>
      <c r="M4" s="43">
        <v>1</v>
      </c>
      <c r="N4" s="27">
        <v>43488</v>
      </c>
      <c r="O4" s="13">
        <v>6426.61</v>
      </c>
      <c r="P4" s="28">
        <v>642.66</v>
      </c>
      <c r="Q4" s="16" t="s">
        <v>38</v>
      </c>
      <c r="R4" s="18" t="s">
        <v>39</v>
      </c>
      <c r="S4" s="29" t="s">
        <v>9</v>
      </c>
      <c r="T4" s="44">
        <v>43489</v>
      </c>
      <c r="U4" s="30">
        <v>43489</v>
      </c>
      <c r="V4" s="55">
        <v>43490</v>
      </c>
      <c r="W4" s="55">
        <v>44220</v>
      </c>
      <c r="X4" s="45" t="s">
        <v>9</v>
      </c>
    </row>
    <row r="5" spans="1:16348" ht="33.75" x14ac:dyDescent="0.2">
      <c r="B5" s="10" t="s">
        <v>65</v>
      </c>
      <c r="C5" s="11" t="s">
        <v>66</v>
      </c>
      <c r="D5" s="26" t="s">
        <v>31</v>
      </c>
      <c r="E5" s="12" t="s">
        <v>60</v>
      </c>
      <c r="F5" s="12" t="s">
        <v>28</v>
      </c>
      <c r="G5" s="17">
        <v>43514</v>
      </c>
      <c r="H5" s="47" t="s">
        <v>47</v>
      </c>
      <c r="I5" s="13">
        <v>29400</v>
      </c>
      <c r="J5" s="13">
        <v>35574</v>
      </c>
      <c r="K5" s="13">
        <v>14700</v>
      </c>
      <c r="L5" s="13">
        <v>17787</v>
      </c>
      <c r="M5" s="32">
        <v>1</v>
      </c>
      <c r="N5" s="33">
        <v>43539</v>
      </c>
      <c r="O5" s="34">
        <v>14700</v>
      </c>
      <c r="P5" s="35">
        <v>3087</v>
      </c>
      <c r="Q5" s="16" t="s">
        <v>67</v>
      </c>
      <c r="R5" s="18" t="s">
        <v>68</v>
      </c>
      <c r="S5" s="36" t="s">
        <v>9</v>
      </c>
      <c r="T5" s="30">
        <v>43539</v>
      </c>
      <c r="U5" s="17">
        <v>43543</v>
      </c>
      <c r="V5" s="48">
        <v>43567</v>
      </c>
      <c r="W5" s="52">
        <v>43932</v>
      </c>
      <c r="X5" s="37" t="s">
        <v>9</v>
      </c>
    </row>
    <row r="6" spans="1:16348" ht="45" x14ac:dyDescent="0.2">
      <c r="B6" s="10" t="s">
        <v>54</v>
      </c>
      <c r="C6" s="11" t="s">
        <v>55</v>
      </c>
      <c r="D6" s="26" t="s">
        <v>31</v>
      </c>
      <c r="E6" s="12" t="s">
        <v>27</v>
      </c>
      <c r="F6" s="12" t="s">
        <v>28</v>
      </c>
      <c r="G6" s="17">
        <v>43504</v>
      </c>
      <c r="H6" s="47" t="s">
        <v>47</v>
      </c>
      <c r="I6" s="13">
        <v>18000</v>
      </c>
      <c r="J6" s="13">
        <v>21780</v>
      </c>
      <c r="K6" s="13">
        <v>9000</v>
      </c>
      <c r="L6" s="13">
        <v>10890</v>
      </c>
      <c r="M6" s="32">
        <v>2</v>
      </c>
      <c r="N6" s="33">
        <v>43529</v>
      </c>
      <c r="O6" s="34">
        <v>9000</v>
      </c>
      <c r="P6" s="35">
        <v>1890</v>
      </c>
      <c r="Q6" s="16" t="s">
        <v>56</v>
      </c>
      <c r="R6" s="18" t="s">
        <v>57</v>
      </c>
      <c r="S6" s="36" t="s">
        <v>9</v>
      </c>
      <c r="T6" s="30">
        <v>43529</v>
      </c>
      <c r="U6" s="17">
        <v>43530</v>
      </c>
      <c r="V6" s="48">
        <v>43535</v>
      </c>
      <c r="W6" s="52">
        <v>44265</v>
      </c>
      <c r="X6" s="46" t="s">
        <v>9</v>
      </c>
    </row>
    <row r="7" spans="1:16348" ht="33.75" x14ac:dyDescent="0.2">
      <c r="B7" s="10" t="s">
        <v>52</v>
      </c>
      <c r="C7" s="11" t="s">
        <v>53</v>
      </c>
      <c r="D7" s="26" t="s">
        <v>31</v>
      </c>
      <c r="E7" s="12" t="s">
        <v>27</v>
      </c>
      <c r="F7" s="12" t="s">
        <v>28</v>
      </c>
      <c r="G7" s="17">
        <v>43516</v>
      </c>
      <c r="H7" s="47" t="s">
        <v>47</v>
      </c>
      <c r="I7" s="13">
        <v>3154</v>
      </c>
      <c r="J7" s="13">
        <v>3816.34</v>
      </c>
      <c r="K7" s="13">
        <v>1577</v>
      </c>
      <c r="L7" s="13">
        <v>1908.17</v>
      </c>
      <c r="M7" s="32">
        <v>0</v>
      </c>
      <c r="N7" s="33" t="s">
        <v>29</v>
      </c>
      <c r="O7" s="34" t="s">
        <v>29</v>
      </c>
      <c r="P7" s="35" t="s">
        <v>29</v>
      </c>
      <c r="Q7" s="16" t="s">
        <v>30</v>
      </c>
      <c r="R7" s="18" t="s">
        <v>29</v>
      </c>
      <c r="S7" s="36" t="s">
        <v>9</v>
      </c>
      <c r="T7" s="30">
        <v>43535</v>
      </c>
      <c r="U7" s="17">
        <v>43535</v>
      </c>
      <c r="V7" s="48" t="s">
        <v>29</v>
      </c>
      <c r="W7" s="37" t="s">
        <v>29</v>
      </c>
      <c r="X7" s="37" t="s">
        <v>9</v>
      </c>
    </row>
    <row r="8" spans="1:16348" ht="33.75" x14ac:dyDescent="0.2">
      <c r="B8" s="10" t="s">
        <v>96</v>
      </c>
      <c r="C8" s="11" t="s">
        <v>97</v>
      </c>
      <c r="D8" s="26" t="s">
        <v>31</v>
      </c>
      <c r="E8" s="12" t="s">
        <v>60</v>
      </c>
      <c r="F8" s="12" t="s">
        <v>28</v>
      </c>
      <c r="G8" s="17">
        <v>43536</v>
      </c>
      <c r="H8" s="47" t="s">
        <v>47</v>
      </c>
      <c r="I8" s="13">
        <v>3602</v>
      </c>
      <c r="J8" s="13">
        <v>4358.42</v>
      </c>
      <c r="K8" s="13">
        <v>1801</v>
      </c>
      <c r="L8" s="13">
        <v>2179.21</v>
      </c>
      <c r="M8" s="32">
        <v>2</v>
      </c>
      <c r="N8" s="33">
        <v>43566</v>
      </c>
      <c r="O8" s="34">
        <v>1561</v>
      </c>
      <c r="P8" s="28">
        <v>327.81</v>
      </c>
      <c r="Q8" s="16" t="s">
        <v>98</v>
      </c>
      <c r="R8" s="18" t="s">
        <v>11</v>
      </c>
      <c r="S8" s="36" t="s">
        <v>9</v>
      </c>
      <c r="T8" s="30">
        <v>43567</v>
      </c>
      <c r="U8" s="17">
        <v>43566</v>
      </c>
      <c r="V8" s="48">
        <v>43584</v>
      </c>
      <c r="W8" s="52">
        <v>43949</v>
      </c>
      <c r="X8" s="37" t="s">
        <v>9</v>
      </c>
    </row>
    <row r="9" spans="1:16348" ht="45" x14ac:dyDescent="0.2">
      <c r="B9" s="10" t="s">
        <v>148</v>
      </c>
      <c r="C9" s="11" t="s">
        <v>149</v>
      </c>
      <c r="D9" s="26" t="s">
        <v>31</v>
      </c>
      <c r="E9" s="12" t="s">
        <v>60</v>
      </c>
      <c r="F9" s="12" t="s">
        <v>28</v>
      </c>
      <c r="G9" s="17">
        <v>43606</v>
      </c>
      <c r="H9" s="47" t="s">
        <v>109</v>
      </c>
      <c r="I9" s="13">
        <v>78068.399999999994</v>
      </c>
      <c r="J9" s="13">
        <v>94462.763999999996</v>
      </c>
      <c r="K9" s="13">
        <v>78068.396694214869</v>
      </c>
      <c r="L9" s="13">
        <v>94462.76</v>
      </c>
      <c r="M9" s="32">
        <v>2</v>
      </c>
      <c r="N9" s="33">
        <v>43640</v>
      </c>
      <c r="O9" s="34">
        <v>75668.399999999994</v>
      </c>
      <c r="P9" s="50">
        <v>15890.364</v>
      </c>
      <c r="Q9" s="16" t="s">
        <v>150</v>
      </c>
      <c r="R9" s="18" t="s">
        <v>151</v>
      </c>
      <c r="S9" s="36" t="s">
        <v>152</v>
      </c>
      <c r="T9" s="30">
        <v>43647</v>
      </c>
      <c r="U9" s="17">
        <v>43641</v>
      </c>
      <c r="V9" s="48">
        <v>43650</v>
      </c>
      <c r="W9" s="56">
        <v>44380</v>
      </c>
      <c r="X9" s="37" t="s">
        <v>10</v>
      </c>
    </row>
    <row r="10" spans="1:16348" ht="33.75" x14ac:dyDescent="0.2">
      <c r="B10" s="10" t="s">
        <v>153</v>
      </c>
      <c r="C10" s="11" t="s">
        <v>154</v>
      </c>
      <c r="D10" s="26" t="s">
        <v>26</v>
      </c>
      <c r="E10" s="12" t="s">
        <v>60</v>
      </c>
      <c r="F10" s="12" t="s">
        <v>28</v>
      </c>
      <c r="G10" s="17">
        <v>43672</v>
      </c>
      <c r="H10" s="47" t="s">
        <v>47</v>
      </c>
      <c r="I10" s="13">
        <v>98974</v>
      </c>
      <c r="J10" s="13">
        <v>119758.54000000001</v>
      </c>
      <c r="K10" s="13">
        <v>98974</v>
      </c>
      <c r="L10" s="35">
        <v>119758.54</v>
      </c>
      <c r="M10" s="32">
        <v>1</v>
      </c>
      <c r="N10" s="33">
        <v>43710</v>
      </c>
      <c r="O10" s="34">
        <v>98974</v>
      </c>
      <c r="P10" s="50">
        <v>20784.54</v>
      </c>
      <c r="Q10" s="16" t="s">
        <v>155</v>
      </c>
      <c r="R10" s="18" t="s">
        <v>156</v>
      </c>
      <c r="S10" s="57" t="s">
        <v>157</v>
      </c>
      <c r="T10" s="30">
        <v>43726</v>
      </c>
      <c r="U10" s="17">
        <v>43767</v>
      </c>
      <c r="V10" s="48">
        <v>43731</v>
      </c>
      <c r="W10" s="52">
        <v>44643</v>
      </c>
      <c r="X10" s="37" t="s">
        <v>10</v>
      </c>
    </row>
    <row r="11" spans="1:16348" ht="33.75" x14ac:dyDescent="0.2">
      <c r="B11" s="10" t="s">
        <v>45</v>
      </c>
      <c r="C11" s="11" t="s">
        <v>46</v>
      </c>
      <c r="D11" s="26" t="s">
        <v>26</v>
      </c>
      <c r="E11" s="12" t="s">
        <v>27</v>
      </c>
      <c r="F11" s="12" t="s">
        <v>28</v>
      </c>
      <c r="G11" s="17">
        <v>43516</v>
      </c>
      <c r="H11" s="47" t="s">
        <v>47</v>
      </c>
      <c r="I11" s="13">
        <v>22850</v>
      </c>
      <c r="J11" s="13">
        <v>27648.5</v>
      </c>
      <c r="K11" s="13">
        <v>22850</v>
      </c>
      <c r="L11" s="13">
        <v>27648.5</v>
      </c>
      <c r="M11" s="32">
        <v>1</v>
      </c>
      <c r="N11" s="33">
        <v>43542</v>
      </c>
      <c r="O11" s="34">
        <v>19511.150000000001</v>
      </c>
      <c r="P11" s="35">
        <v>4097.3415000000005</v>
      </c>
      <c r="Q11" s="16" t="s">
        <v>48</v>
      </c>
      <c r="R11" s="18" t="s">
        <v>49</v>
      </c>
      <c r="S11" s="36" t="s">
        <v>9</v>
      </c>
      <c r="T11" s="30">
        <v>43542</v>
      </c>
      <c r="U11" s="17">
        <v>43542</v>
      </c>
      <c r="V11" s="48">
        <v>43556</v>
      </c>
      <c r="W11" s="52">
        <v>43922</v>
      </c>
      <c r="X11" s="37" t="s">
        <v>10</v>
      </c>
    </row>
    <row r="12" spans="1:16348" ht="45" x14ac:dyDescent="0.2">
      <c r="B12" s="10" t="s">
        <v>92</v>
      </c>
      <c r="C12" s="11" t="s">
        <v>93</v>
      </c>
      <c r="D12" s="26" t="s">
        <v>26</v>
      </c>
      <c r="E12" s="12" t="s">
        <v>60</v>
      </c>
      <c r="F12" s="12" t="s">
        <v>28</v>
      </c>
      <c r="G12" s="17">
        <v>43538</v>
      </c>
      <c r="H12" s="47" t="s">
        <v>47</v>
      </c>
      <c r="I12" s="13">
        <v>15100</v>
      </c>
      <c r="J12" s="13">
        <v>18271</v>
      </c>
      <c r="K12" s="13">
        <v>15100</v>
      </c>
      <c r="L12" s="13">
        <v>18271</v>
      </c>
      <c r="M12" s="32">
        <v>2</v>
      </c>
      <c r="N12" s="33">
        <v>43565</v>
      </c>
      <c r="O12" s="34">
        <v>12261</v>
      </c>
      <c r="P12" s="28">
        <v>2574.81</v>
      </c>
      <c r="Q12" s="16" t="s">
        <v>94</v>
      </c>
      <c r="R12" s="53" t="s">
        <v>95</v>
      </c>
      <c r="S12" s="36" t="s">
        <v>9</v>
      </c>
      <c r="T12" s="30">
        <v>43566</v>
      </c>
      <c r="U12" s="17">
        <v>43565</v>
      </c>
      <c r="V12" s="48">
        <v>43570</v>
      </c>
      <c r="W12" s="52">
        <v>43935</v>
      </c>
      <c r="X12" s="37" t="s">
        <v>10</v>
      </c>
    </row>
    <row r="13" spans="1:16348" ht="33.75" x14ac:dyDescent="0.2">
      <c r="B13" s="10" t="s">
        <v>137</v>
      </c>
      <c r="C13" s="11" t="s">
        <v>138</v>
      </c>
      <c r="D13" s="26" t="s">
        <v>31</v>
      </c>
      <c r="E13" s="12" t="s">
        <v>42</v>
      </c>
      <c r="F13" s="12" t="s">
        <v>28</v>
      </c>
      <c r="G13" s="17">
        <v>43691</v>
      </c>
      <c r="H13" s="47" t="s">
        <v>47</v>
      </c>
      <c r="I13" s="13">
        <v>86678.6</v>
      </c>
      <c r="J13" s="13">
        <v>104881.106</v>
      </c>
      <c r="K13" s="13">
        <v>86678.603305785131</v>
      </c>
      <c r="L13" s="13">
        <v>104881.11</v>
      </c>
      <c r="M13" s="32">
        <v>5</v>
      </c>
      <c r="N13" s="33">
        <v>43728</v>
      </c>
      <c r="O13" s="34">
        <v>86678.6</v>
      </c>
      <c r="P13" s="50">
        <v>18202.506000000001</v>
      </c>
      <c r="Q13" s="16" t="s">
        <v>139</v>
      </c>
      <c r="R13" s="18" t="s">
        <v>140</v>
      </c>
      <c r="S13" s="36" t="s">
        <v>9</v>
      </c>
      <c r="T13" s="30">
        <v>43734</v>
      </c>
      <c r="U13" s="17">
        <v>43763</v>
      </c>
      <c r="V13" s="48">
        <v>43753</v>
      </c>
      <c r="W13" s="52">
        <v>44118</v>
      </c>
      <c r="X13" s="37" t="s">
        <v>10</v>
      </c>
    </row>
    <row r="14" spans="1:16348" ht="78.75" x14ac:dyDescent="0.2">
      <c r="B14" s="10" t="s">
        <v>83</v>
      </c>
      <c r="C14" s="11" t="s">
        <v>84</v>
      </c>
      <c r="D14" s="26" t="s">
        <v>31</v>
      </c>
      <c r="E14" s="12" t="s">
        <v>42</v>
      </c>
      <c r="F14" s="12" t="s">
        <v>28</v>
      </c>
      <c r="G14" s="17">
        <v>43706</v>
      </c>
      <c r="H14" s="47" t="s">
        <v>47</v>
      </c>
      <c r="I14" s="13">
        <v>75600</v>
      </c>
      <c r="J14" s="13">
        <v>91476</v>
      </c>
      <c r="K14" s="13">
        <v>75600</v>
      </c>
      <c r="L14" s="13">
        <v>91476</v>
      </c>
      <c r="M14" s="32">
        <v>3</v>
      </c>
      <c r="N14" s="33">
        <v>43748</v>
      </c>
      <c r="O14" s="34">
        <v>64900</v>
      </c>
      <c r="P14" s="50">
        <v>13629</v>
      </c>
      <c r="Q14" s="16" t="s">
        <v>79</v>
      </c>
      <c r="R14" s="18" t="s">
        <v>80</v>
      </c>
      <c r="S14" s="36" t="s">
        <v>13</v>
      </c>
      <c r="T14" s="30">
        <v>43752</v>
      </c>
      <c r="U14" s="17">
        <v>43753</v>
      </c>
      <c r="V14" s="48">
        <v>43763</v>
      </c>
      <c r="W14" s="52">
        <v>43784</v>
      </c>
      <c r="X14" s="37" t="s">
        <v>10</v>
      </c>
    </row>
    <row r="15" spans="1:16348" ht="78.75" x14ac:dyDescent="0.2">
      <c r="B15" s="10" t="s">
        <v>77</v>
      </c>
      <c r="C15" s="11" t="s">
        <v>78</v>
      </c>
      <c r="D15" s="26" t="s">
        <v>31</v>
      </c>
      <c r="E15" s="12" t="s">
        <v>42</v>
      </c>
      <c r="F15" s="12" t="s">
        <v>28</v>
      </c>
      <c r="G15" s="17">
        <v>43706</v>
      </c>
      <c r="H15" s="47" t="s">
        <v>47</v>
      </c>
      <c r="I15" s="13">
        <v>4400</v>
      </c>
      <c r="J15" s="13">
        <v>5324</v>
      </c>
      <c r="K15" s="13">
        <v>4400</v>
      </c>
      <c r="L15" s="13">
        <v>5324</v>
      </c>
      <c r="M15" s="32">
        <v>1</v>
      </c>
      <c r="N15" s="33">
        <v>43748</v>
      </c>
      <c r="O15" s="34">
        <v>3415</v>
      </c>
      <c r="P15" s="50">
        <v>717.15</v>
      </c>
      <c r="Q15" s="16" t="s">
        <v>79</v>
      </c>
      <c r="R15" s="18" t="s">
        <v>80</v>
      </c>
      <c r="S15" s="36" t="s">
        <v>12</v>
      </c>
      <c r="T15" s="30">
        <v>43752</v>
      </c>
      <c r="U15" s="17">
        <v>43753</v>
      </c>
      <c r="V15" s="48">
        <v>43763</v>
      </c>
      <c r="W15" s="52">
        <v>43777</v>
      </c>
      <c r="X15" s="37" t="s">
        <v>10</v>
      </c>
    </row>
    <row r="16" spans="1:16348" ht="67.5" x14ac:dyDescent="0.2">
      <c r="B16" s="10" t="s">
        <v>81</v>
      </c>
      <c r="C16" s="11" t="s">
        <v>82</v>
      </c>
      <c r="D16" s="26" t="s">
        <v>31</v>
      </c>
      <c r="E16" s="12" t="s">
        <v>42</v>
      </c>
      <c r="F16" s="12" t="s">
        <v>28</v>
      </c>
      <c r="G16" s="17">
        <v>43706</v>
      </c>
      <c r="H16" s="47" t="s">
        <v>47</v>
      </c>
      <c r="I16" s="13">
        <v>2000</v>
      </c>
      <c r="J16" s="13">
        <v>2420</v>
      </c>
      <c r="K16" s="13">
        <v>2000</v>
      </c>
      <c r="L16" s="13">
        <v>2420</v>
      </c>
      <c r="M16" s="32">
        <v>1</v>
      </c>
      <c r="N16" s="33">
        <v>43748</v>
      </c>
      <c r="O16" s="34">
        <v>1985.5</v>
      </c>
      <c r="P16" s="50">
        <v>416.95499999999998</v>
      </c>
      <c r="Q16" s="16" t="s">
        <v>79</v>
      </c>
      <c r="R16" s="18" t="s">
        <v>80</v>
      </c>
      <c r="S16" s="36" t="s">
        <v>12</v>
      </c>
      <c r="T16" s="30">
        <v>43752</v>
      </c>
      <c r="U16" s="17">
        <v>43753</v>
      </c>
      <c r="V16" s="48">
        <v>43763</v>
      </c>
      <c r="W16" s="52">
        <v>43777</v>
      </c>
      <c r="X16" s="37" t="s">
        <v>10</v>
      </c>
    </row>
    <row r="17" spans="2:25" ht="33.75" x14ac:dyDescent="0.2">
      <c r="B17" s="10" t="s">
        <v>85</v>
      </c>
      <c r="C17" s="11" t="s">
        <v>86</v>
      </c>
      <c r="D17" s="26" t="s">
        <v>87</v>
      </c>
      <c r="E17" s="12" t="s">
        <v>88</v>
      </c>
      <c r="F17" s="12" t="s">
        <v>28</v>
      </c>
      <c r="G17" s="17">
        <v>43593</v>
      </c>
      <c r="H17" s="47" t="s">
        <v>47</v>
      </c>
      <c r="I17" s="35">
        <v>359520.72</v>
      </c>
      <c r="J17" s="35">
        <v>435020.07119999995</v>
      </c>
      <c r="K17" s="35">
        <v>359520.72</v>
      </c>
      <c r="L17" s="35">
        <v>435020.07119999995</v>
      </c>
      <c r="M17" s="32">
        <v>1</v>
      </c>
      <c r="N17" s="33">
        <v>43651</v>
      </c>
      <c r="O17" s="34">
        <v>305592.61</v>
      </c>
      <c r="P17" s="28">
        <v>64174.448099999994</v>
      </c>
      <c r="Q17" s="16" t="s">
        <v>89</v>
      </c>
      <c r="R17" s="18" t="s">
        <v>90</v>
      </c>
      <c r="S17" s="36" t="s">
        <v>91</v>
      </c>
      <c r="T17" s="30">
        <v>43657</v>
      </c>
      <c r="U17" s="17">
        <v>43672</v>
      </c>
      <c r="V17" s="48">
        <v>43683</v>
      </c>
      <c r="W17" s="52">
        <v>43896</v>
      </c>
      <c r="X17" s="37" t="s">
        <v>10</v>
      </c>
    </row>
    <row r="18" spans="2:25" ht="33.75" x14ac:dyDescent="0.2">
      <c r="B18" s="10" t="s">
        <v>103</v>
      </c>
      <c r="C18" s="11" t="s">
        <v>104</v>
      </c>
      <c r="D18" s="26" t="s">
        <v>26</v>
      </c>
      <c r="E18" s="12" t="s">
        <v>60</v>
      </c>
      <c r="F18" s="12" t="s">
        <v>28</v>
      </c>
      <c r="G18" s="17">
        <v>43601</v>
      </c>
      <c r="H18" s="47" t="s">
        <v>47</v>
      </c>
      <c r="I18" s="13">
        <v>87323.86</v>
      </c>
      <c r="J18" s="13">
        <v>105661.87059999999</v>
      </c>
      <c r="K18" s="13">
        <v>43661.933884297527</v>
      </c>
      <c r="L18" s="13">
        <v>52830.94</v>
      </c>
      <c r="M18" s="32">
        <v>4</v>
      </c>
      <c r="N18" s="33">
        <v>43648</v>
      </c>
      <c r="O18" s="34">
        <v>39984.14</v>
      </c>
      <c r="P18" s="50">
        <v>8396.67</v>
      </c>
      <c r="Q18" s="16" t="s">
        <v>105</v>
      </c>
      <c r="R18" s="18" t="s">
        <v>106</v>
      </c>
      <c r="S18" s="36" t="s">
        <v>9</v>
      </c>
      <c r="T18" s="30">
        <v>43648</v>
      </c>
      <c r="U18" s="17">
        <v>43648</v>
      </c>
      <c r="V18" s="48">
        <v>43649</v>
      </c>
      <c r="W18" s="52">
        <v>44014</v>
      </c>
      <c r="X18" s="37" t="s">
        <v>9</v>
      </c>
    </row>
    <row r="19" spans="2:25" ht="33.75" x14ac:dyDescent="0.2">
      <c r="B19" s="10" t="s">
        <v>69</v>
      </c>
      <c r="C19" s="11" t="s">
        <v>70</v>
      </c>
      <c r="D19" s="26" t="s">
        <v>31</v>
      </c>
      <c r="E19" s="12" t="s">
        <v>27</v>
      </c>
      <c r="F19" s="12" t="s">
        <v>28</v>
      </c>
      <c r="G19" s="17">
        <v>43641</v>
      </c>
      <c r="H19" s="47" t="s">
        <v>47</v>
      </c>
      <c r="I19" s="13">
        <v>21000</v>
      </c>
      <c r="J19" s="13">
        <v>25410</v>
      </c>
      <c r="K19" s="13">
        <v>21000</v>
      </c>
      <c r="L19" s="13">
        <v>25410</v>
      </c>
      <c r="M19" s="32">
        <v>2</v>
      </c>
      <c r="N19" s="33">
        <v>43670</v>
      </c>
      <c r="O19" s="34">
        <v>20406.82</v>
      </c>
      <c r="P19" s="50">
        <v>4285.4321999999993</v>
      </c>
      <c r="Q19" s="16" t="s">
        <v>71</v>
      </c>
      <c r="R19" s="18" t="s">
        <v>72</v>
      </c>
      <c r="S19" s="36" t="s">
        <v>13</v>
      </c>
      <c r="T19" s="30">
        <v>43677</v>
      </c>
      <c r="U19" s="17">
        <v>43678</v>
      </c>
      <c r="V19" s="48">
        <v>43677</v>
      </c>
      <c r="W19" s="164">
        <v>43698</v>
      </c>
      <c r="X19" s="37" t="s">
        <v>10</v>
      </c>
    </row>
    <row r="20" spans="2:25" ht="33.75" x14ac:dyDescent="0.2">
      <c r="B20" s="10" t="s">
        <v>107</v>
      </c>
      <c r="C20" s="11" t="s">
        <v>108</v>
      </c>
      <c r="D20" s="26" t="s">
        <v>26</v>
      </c>
      <c r="E20" s="12" t="s">
        <v>60</v>
      </c>
      <c r="F20" s="12" t="s">
        <v>28</v>
      </c>
      <c r="G20" s="17">
        <v>43608</v>
      </c>
      <c r="H20" s="47" t="s">
        <v>109</v>
      </c>
      <c r="I20" s="35">
        <v>86400</v>
      </c>
      <c r="J20" s="35">
        <v>86400</v>
      </c>
      <c r="K20" s="35">
        <v>86400</v>
      </c>
      <c r="L20" s="35">
        <v>86400</v>
      </c>
      <c r="M20" s="32">
        <v>1</v>
      </c>
      <c r="N20" s="33">
        <v>43648</v>
      </c>
      <c r="O20" s="34">
        <v>79995.08</v>
      </c>
      <c r="P20" s="50">
        <v>0</v>
      </c>
      <c r="Q20" s="16" t="s">
        <v>110</v>
      </c>
      <c r="R20" s="18" t="s">
        <v>111</v>
      </c>
      <c r="S20" s="36" t="s">
        <v>9</v>
      </c>
      <c r="T20" s="30">
        <v>43650</v>
      </c>
      <c r="U20" s="30">
        <v>43661</v>
      </c>
      <c r="V20" s="48">
        <v>43652</v>
      </c>
      <c r="W20" s="52">
        <v>44017</v>
      </c>
      <c r="X20" s="37" t="s">
        <v>10</v>
      </c>
    </row>
    <row r="21" spans="2:25" ht="33.75" x14ac:dyDescent="0.2">
      <c r="B21" s="10" t="s">
        <v>158</v>
      </c>
      <c r="C21" s="11" t="s">
        <v>159</v>
      </c>
      <c r="D21" s="26" t="s">
        <v>26</v>
      </c>
      <c r="E21" s="12" t="s">
        <v>60</v>
      </c>
      <c r="F21" s="12" t="s">
        <v>28</v>
      </c>
      <c r="G21" s="17">
        <v>43608</v>
      </c>
      <c r="H21" s="47" t="s">
        <v>109</v>
      </c>
      <c r="I21" s="13">
        <v>9600</v>
      </c>
      <c r="J21" s="13">
        <v>9600</v>
      </c>
      <c r="K21" s="13">
        <v>9600</v>
      </c>
      <c r="L21" s="13">
        <v>9600</v>
      </c>
      <c r="M21" s="32">
        <v>0</v>
      </c>
      <c r="N21" s="33" t="s">
        <v>29</v>
      </c>
      <c r="O21" s="34" t="s">
        <v>29</v>
      </c>
      <c r="P21" s="50" t="s">
        <v>29</v>
      </c>
      <c r="Q21" s="16" t="s">
        <v>30</v>
      </c>
      <c r="R21" s="18" t="s">
        <v>29</v>
      </c>
      <c r="S21" s="36" t="s">
        <v>9</v>
      </c>
      <c r="T21" s="30">
        <v>43630</v>
      </c>
      <c r="U21" s="17" t="s">
        <v>29</v>
      </c>
      <c r="V21" s="48" t="s">
        <v>29</v>
      </c>
      <c r="W21" s="30" t="s">
        <v>29</v>
      </c>
      <c r="X21" s="37" t="s">
        <v>10</v>
      </c>
    </row>
    <row r="22" spans="2:25" ht="33.75" x14ac:dyDescent="0.2">
      <c r="B22" s="10" t="s">
        <v>112</v>
      </c>
      <c r="C22" s="11" t="s">
        <v>113</v>
      </c>
      <c r="D22" s="26" t="s">
        <v>26</v>
      </c>
      <c r="E22" s="12" t="s">
        <v>27</v>
      </c>
      <c r="F22" s="12" t="s">
        <v>28</v>
      </c>
      <c r="G22" s="17">
        <v>43641</v>
      </c>
      <c r="H22" s="47" t="s">
        <v>47</v>
      </c>
      <c r="I22" s="13">
        <v>16500</v>
      </c>
      <c r="J22" s="13">
        <v>19965</v>
      </c>
      <c r="K22" s="13">
        <v>16500</v>
      </c>
      <c r="L22" s="13">
        <v>19965</v>
      </c>
      <c r="M22" s="32">
        <v>2</v>
      </c>
      <c r="N22" s="33">
        <v>43668</v>
      </c>
      <c r="O22" s="34">
        <v>13200</v>
      </c>
      <c r="P22" s="50">
        <v>2772</v>
      </c>
      <c r="Q22" s="16" t="s">
        <v>114</v>
      </c>
      <c r="R22" s="18" t="s">
        <v>115</v>
      </c>
      <c r="S22" s="36" t="s">
        <v>9</v>
      </c>
      <c r="T22" s="30">
        <v>43668</v>
      </c>
      <c r="U22" s="17">
        <v>43671</v>
      </c>
      <c r="V22" s="48">
        <v>43669</v>
      </c>
      <c r="W22" s="52">
        <v>44034</v>
      </c>
      <c r="X22" s="37" t="s">
        <v>10</v>
      </c>
    </row>
    <row r="23" spans="2:25" ht="33.75" x14ac:dyDescent="0.2">
      <c r="B23" s="10" t="s">
        <v>160</v>
      </c>
      <c r="C23" s="11" t="s">
        <v>161</v>
      </c>
      <c r="D23" s="26" t="s">
        <v>26</v>
      </c>
      <c r="E23" s="12" t="s">
        <v>27</v>
      </c>
      <c r="F23" s="12" t="s">
        <v>28</v>
      </c>
      <c r="G23" s="17">
        <v>43641</v>
      </c>
      <c r="H23" s="47" t="s">
        <v>47</v>
      </c>
      <c r="I23" s="13">
        <v>15822</v>
      </c>
      <c r="J23" s="13">
        <v>15822</v>
      </c>
      <c r="K23" s="13">
        <v>15822</v>
      </c>
      <c r="L23" s="13">
        <v>15822</v>
      </c>
      <c r="M23" s="32">
        <v>1</v>
      </c>
      <c r="N23" s="33">
        <v>43669</v>
      </c>
      <c r="O23" s="34" t="s">
        <v>29</v>
      </c>
      <c r="P23" s="35" t="s">
        <v>29</v>
      </c>
      <c r="Q23" s="16" t="s">
        <v>30</v>
      </c>
      <c r="R23" s="18" t="s">
        <v>29</v>
      </c>
      <c r="S23" s="36" t="s">
        <v>29</v>
      </c>
      <c r="T23" s="30">
        <v>43669</v>
      </c>
      <c r="U23" s="17">
        <v>43671</v>
      </c>
      <c r="V23" s="48" t="s">
        <v>29</v>
      </c>
      <c r="W23" s="37" t="s">
        <v>29</v>
      </c>
      <c r="X23" s="37" t="s">
        <v>29</v>
      </c>
    </row>
    <row r="24" spans="2:25" ht="56.25" x14ac:dyDescent="0.2">
      <c r="B24" s="10" t="s">
        <v>121</v>
      </c>
      <c r="C24" s="11" t="s">
        <v>122</v>
      </c>
      <c r="D24" s="26" t="s">
        <v>26</v>
      </c>
      <c r="E24" s="12" t="s">
        <v>27</v>
      </c>
      <c r="F24" s="12" t="s">
        <v>28</v>
      </c>
      <c r="G24" s="17">
        <v>43650</v>
      </c>
      <c r="H24" s="47" t="s">
        <v>47</v>
      </c>
      <c r="I24" s="13">
        <v>11488</v>
      </c>
      <c r="J24" s="13">
        <v>13900.48</v>
      </c>
      <c r="K24" s="13">
        <v>5744</v>
      </c>
      <c r="L24" s="13">
        <v>6950.24</v>
      </c>
      <c r="M24" s="32">
        <v>1</v>
      </c>
      <c r="N24" s="33">
        <v>43676</v>
      </c>
      <c r="O24" s="34">
        <v>5744</v>
      </c>
      <c r="P24" s="35">
        <v>1206.24</v>
      </c>
      <c r="Q24" s="16" t="s">
        <v>123</v>
      </c>
      <c r="R24" s="18" t="s">
        <v>124</v>
      </c>
      <c r="S24" s="36" t="s">
        <v>14</v>
      </c>
      <c r="T24" s="30">
        <v>43676</v>
      </c>
      <c r="U24" s="17">
        <v>43678</v>
      </c>
      <c r="V24" s="48">
        <v>43678</v>
      </c>
      <c r="W24" s="52">
        <v>44043</v>
      </c>
      <c r="X24" s="37" t="s">
        <v>14</v>
      </c>
    </row>
    <row r="25" spans="2:25" ht="45" x14ac:dyDescent="0.2">
      <c r="B25" s="10" t="s">
        <v>125</v>
      </c>
      <c r="C25" s="51" t="s">
        <v>126</v>
      </c>
      <c r="D25" s="26" t="s">
        <v>26</v>
      </c>
      <c r="E25" s="12" t="s">
        <v>27</v>
      </c>
      <c r="F25" s="12" t="s">
        <v>28</v>
      </c>
      <c r="G25" s="17">
        <v>43650</v>
      </c>
      <c r="H25" s="47" t="s">
        <v>47</v>
      </c>
      <c r="I25" s="13">
        <v>12732</v>
      </c>
      <c r="J25" s="13">
        <v>15405.72</v>
      </c>
      <c r="K25" s="13">
        <v>6366</v>
      </c>
      <c r="L25" s="13">
        <v>7702.86</v>
      </c>
      <c r="M25" s="32">
        <v>1</v>
      </c>
      <c r="N25" s="33">
        <v>43676</v>
      </c>
      <c r="O25" s="34">
        <v>6366</v>
      </c>
      <c r="P25" s="35">
        <v>1336.86</v>
      </c>
      <c r="Q25" s="16" t="s">
        <v>127</v>
      </c>
      <c r="R25" s="18" t="s">
        <v>128</v>
      </c>
      <c r="S25" s="36" t="s">
        <v>14</v>
      </c>
      <c r="T25" s="30">
        <v>43676</v>
      </c>
      <c r="U25" s="17">
        <v>43676</v>
      </c>
      <c r="V25" s="48">
        <v>43678</v>
      </c>
      <c r="W25" s="52">
        <v>44043</v>
      </c>
      <c r="X25" s="37" t="s">
        <v>14</v>
      </c>
    </row>
    <row r="26" spans="2:25" ht="45" x14ac:dyDescent="0.2">
      <c r="B26" s="10" t="s">
        <v>129</v>
      </c>
      <c r="C26" s="51" t="s">
        <v>130</v>
      </c>
      <c r="D26" s="26" t="s">
        <v>26</v>
      </c>
      <c r="E26" s="12" t="s">
        <v>27</v>
      </c>
      <c r="F26" s="12" t="s">
        <v>28</v>
      </c>
      <c r="G26" s="17">
        <v>43650</v>
      </c>
      <c r="H26" s="47" t="s">
        <v>47</v>
      </c>
      <c r="I26" s="13">
        <v>2988</v>
      </c>
      <c r="J26" s="13">
        <v>3615.48</v>
      </c>
      <c r="K26" s="13">
        <v>1494</v>
      </c>
      <c r="L26" s="13">
        <v>1807.74</v>
      </c>
      <c r="M26" s="32">
        <v>1</v>
      </c>
      <c r="N26" s="33">
        <v>43676</v>
      </c>
      <c r="O26" s="34">
        <v>1494</v>
      </c>
      <c r="P26" s="35">
        <v>313.74</v>
      </c>
      <c r="Q26" s="16" t="s">
        <v>123</v>
      </c>
      <c r="R26" s="18" t="s">
        <v>124</v>
      </c>
      <c r="S26" s="36" t="s">
        <v>14</v>
      </c>
      <c r="T26" s="30">
        <v>43676</v>
      </c>
      <c r="U26" s="17">
        <v>43678</v>
      </c>
      <c r="V26" s="48">
        <v>43678</v>
      </c>
      <c r="W26" s="52">
        <v>44043</v>
      </c>
      <c r="X26" s="37" t="s">
        <v>14</v>
      </c>
    </row>
    <row r="27" spans="2:25" ht="56.25" x14ac:dyDescent="0.2">
      <c r="B27" s="10" t="s">
        <v>73</v>
      </c>
      <c r="C27" s="51" t="s">
        <v>74</v>
      </c>
      <c r="D27" s="26" t="s">
        <v>26</v>
      </c>
      <c r="E27" s="12" t="s">
        <v>27</v>
      </c>
      <c r="F27" s="12" t="s">
        <v>28</v>
      </c>
      <c r="G27" s="17">
        <v>43650</v>
      </c>
      <c r="H27" s="47" t="s">
        <v>47</v>
      </c>
      <c r="I27" s="13">
        <v>5040</v>
      </c>
      <c r="J27" s="13">
        <v>6098.4</v>
      </c>
      <c r="K27" s="13">
        <v>2520</v>
      </c>
      <c r="L27" s="13">
        <v>3049.2</v>
      </c>
      <c r="M27" s="32">
        <v>1</v>
      </c>
      <c r="N27" s="33">
        <v>43675</v>
      </c>
      <c r="O27" s="34">
        <v>1794</v>
      </c>
      <c r="P27" s="35">
        <v>376.74</v>
      </c>
      <c r="Q27" s="16" t="s">
        <v>75</v>
      </c>
      <c r="R27" s="18" t="s">
        <v>76</v>
      </c>
      <c r="S27" s="36" t="s">
        <v>14</v>
      </c>
      <c r="T27" s="30">
        <v>43677</v>
      </c>
      <c r="U27" s="17">
        <v>43678</v>
      </c>
      <c r="V27" s="48">
        <v>43678</v>
      </c>
      <c r="W27" s="52">
        <v>43861</v>
      </c>
      <c r="X27" s="37" t="s">
        <v>14</v>
      </c>
    </row>
    <row r="28" spans="2:25" ht="33.75" x14ac:dyDescent="0.2">
      <c r="B28" s="10" t="s">
        <v>131</v>
      </c>
      <c r="C28" s="11" t="s">
        <v>132</v>
      </c>
      <c r="D28" s="26" t="s">
        <v>31</v>
      </c>
      <c r="E28" s="12" t="s">
        <v>42</v>
      </c>
      <c r="F28" s="12" t="s">
        <v>28</v>
      </c>
      <c r="G28" s="17">
        <v>43657</v>
      </c>
      <c r="H28" s="47" t="s">
        <v>47</v>
      </c>
      <c r="I28" s="13">
        <v>134037.71</v>
      </c>
      <c r="J28" s="13">
        <v>162185.62909999999</v>
      </c>
      <c r="K28" s="13">
        <v>134037.71074380167</v>
      </c>
      <c r="L28" s="13">
        <v>162185.63</v>
      </c>
      <c r="M28" s="32">
        <v>4</v>
      </c>
      <c r="N28" s="33">
        <v>43696</v>
      </c>
      <c r="O28" s="34">
        <v>134037.71</v>
      </c>
      <c r="P28" s="50">
        <v>28147.919099999996</v>
      </c>
      <c r="Q28" s="16" t="s">
        <v>133</v>
      </c>
      <c r="R28" s="18" t="s">
        <v>134</v>
      </c>
      <c r="S28" s="36" t="s">
        <v>9</v>
      </c>
      <c r="T28" s="30">
        <v>43719</v>
      </c>
      <c r="U28" s="17">
        <v>43719</v>
      </c>
      <c r="V28" s="17">
        <v>43739</v>
      </c>
      <c r="W28" s="30">
        <v>44104</v>
      </c>
      <c r="X28" s="37" t="s">
        <v>10</v>
      </c>
    </row>
    <row r="29" spans="2:25" ht="33.75" x14ac:dyDescent="0.2">
      <c r="B29" s="10" t="s">
        <v>135</v>
      </c>
      <c r="C29" s="11" t="s">
        <v>136</v>
      </c>
      <c r="D29" s="26" t="s">
        <v>31</v>
      </c>
      <c r="E29" s="12" t="s">
        <v>42</v>
      </c>
      <c r="F29" s="12" t="s">
        <v>28</v>
      </c>
      <c r="G29" s="17">
        <v>43657</v>
      </c>
      <c r="H29" s="47" t="s">
        <v>47</v>
      </c>
      <c r="I29" s="13">
        <v>52618.63</v>
      </c>
      <c r="J29" s="13">
        <v>63668.542299999994</v>
      </c>
      <c r="K29" s="13">
        <v>52618.628099173555</v>
      </c>
      <c r="L29" s="13">
        <v>63668.54</v>
      </c>
      <c r="M29" s="32">
        <v>6</v>
      </c>
      <c r="N29" s="33">
        <v>43696</v>
      </c>
      <c r="O29" s="34">
        <v>52618.63</v>
      </c>
      <c r="P29" s="50">
        <v>11049.9123</v>
      </c>
      <c r="Q29" s="16" t="s">
        <v>133</v>
      </c>
      <c r="R29" s="18" t="s">
        <v>134</v>
      </c>
      <c r="S29" s="36" t="s">
        <v>9</v>
      </c>
      <c r="T29" s="30">
        <v>43719</v>
      </c>
      <c r="U29" s="17">
        <v>43719</v>
      </c>
      <c r="V29" s="17">
        <v>43739</v>
      </c>
      <c r="W29" s="30">
        <v>44104</v>
      </c>
      <c r="X29" s="37" t="s">
        <v>10</v>
      </c>
    </row>
    <row r="30" spans="2:25" ht="33.75" x14ac:dyDescent="0.2">
      <c r="B30" s="10" t="s">
        <v>116</v>
      </c>
      <c r="C30" s="51" t="s">
        <v>117</v>
      </c>
      <c r="D30" s="26" t="s">
        <v>26</v>
      </c>
      <c r="E30" s="12" t="s">
        <v>27</v>
      </c>
      <c r="F30" s="12" t="s">
        <v>28</v>
      </c>
      <c r="G30" s="17">
        <v>43741</v>
      </c>
      <c r="H30" s="47" t="s">
        <v>47</v>
      </c>
      <c r="I30" s="13">
        <v>11411</v>
      </c>
      <c r="J30" s="13">
        <v>13807.31</v>
      </c>
      <c r="K30" s="13">
        <v>11747</v>
      </c>
      <c r="L30" s="13">
        <v>14213.869999999999</v>
      </c>
      <c r="M30" s="32">
        <v>2</v>
      </c>
      <c r="N30" s="33">
        <v>43768</v>
      </c>
      <c r="O30" s="34">
        <v>10411</v>
      </c>
      <c r="P30" s="50">
        <v>126</v>
      </c>
      <c r="Q30" s="16" t="s">
        <v>118</v>
      </c>
      <c r="R30" s="18" t="s">
        <v>119</v>
      </c>
      <c r="S30" s="36" t="s">
        <v>120</v>
      </c>
      <c r="T30" s="30">
        <v>43769</v>
      </c>
      <c r="U30" s="17">
        <v>43773</v>
      </c>
      <c r="V30" s="48">
        <v>43800</v>
      </c>
      <c r="W30" s="52">
        <v>44034</v>
      </c>
      <c r="X30" s="37" t="s">
        <v>10</v>
      </c>
    </row>
    <row r="31" spans="2:25" ht="33.75" x14ac:dyDescent="0.2">
      <c r="B31" s="10" t="s">
        <v>141</v>
      </c>
      <c r="C31" s="51" t="s">
        <v>142</v>
      </c>
      <c r="D31" s="26" t="s">
        <v>26</v>
      </c>
      <c r="E31" s="31" t="s">
        <v>143</v>
      </c>
      <c r="F31" s="12" t="s">
        <v>28</v>
      </c>
      <c r="G31" s="17" t="s">
        <v>29</v>
      </c>
      <c r="H31" s="47" t="s">
        <v>29</v>
      </c>
      <c r="I31" s="13">
        <v>24808.560000000001</v>
      </c>
      <c r="J31" s="13">
        <v>30018.357600000003</v>
      </c>
      <c r="K31" s="13">
        <v>24808.560000000001</v>
      </c>
      <c r="L31" s="13">
        <v>30018.357599999999</v>
      </c>
      <c r="M31" s="32">
        <v>1</v>
      </c>
      <c r="N31" s="33">
        <v>43822</v>
      </c>
      <c r="O31" s="34">
        <v>24808.560000000001</v>
      </c>
      <c r="P31" s="50">
        <v>5209.7975999999999</v>
      </c>
      <c r="Q31" s="16" t="s">
        <v>144</v>
      </c>
      <c r="R31" s="18" t="s">
        <v>145</v>
      </c>
      <c r="S31" s="36" t="s">
        <v>146</v>
      </c>
      <c r="T31" s="30">
        <v>43826</v>
      </c>
      <c r="U31" s="54"/>
      <c r="V31" s="48">
        <v>43831</v>
      </c>
      <c r="W31" s="52">
        <v>44196</v>
      </c>
      <c r="X31" s="37" t="s">
        <v>10</v>
      </c>
    </row>
    <row r="32" spans="2:25" ht="56.25" x14ac:dyDescent="0.2">
      <c r="B32" s="10" t="s">
        <v>162</v>
      </c>
      <c r="C32" s="51" t="s">
        <v>163</v>
      </c>
      <c r="D32" s="26" t="s">
        <v>26</v>
      </c>
      <c r="E32" s="12" t="s">
        <v>42</v>
      </c>
      <c r="F32" s="12" t="s">
        <v>28</v>
      </c>
      <c r="G32" s="17">
        <v>43788</v>
      </c>
      <c r="H32" s="47" t="s">
        <v>47</v>
      </c>
      <c r="I32" s="35">
        <v>92918.48</v>
      </c>
      <c r="J32" s="35">
        <v>112431.36079999999</v>
      </c>
      <c r="K32" s="35">
        <v>92918.48</v>
      </c>
      <c r="L32" s="35">
        <v>112431.36079999999</v>
      </c>
      <c r="M32" s="32">
        <v>0</v>
      </c>
      <c r="N32" s="33" t="s">
        <v>29</v>
      </c>
      <c r="O32" s="34" t="s">
        <v>29</v>
      </c>
      <c r="P32" s="35" t="s">
        <v>29</v>
      </c>
      <c r="Q32" s="58" t="s">
        <v>30</v>
      </c>
      <c r="R32" s="18" t="s">
        <v>29</v>
      </c>
      <c r="S32" s="36" t="s">
        <v>146</v>
      </c>
      <c r="T32" s="30">
        <v>43819</v>
      </c>
      <c r="U32" s="17">
        <v>43822</v>
      </c>
      <c r="V32" s="48" t="s">
        <v>29</v>
      </c>
      <c r="W32" s="37" t="s">
        <v>29</v>
      </c>
      <c r="X32" s="37" t="s">
        <v>10</v>
      </c>
      <c r="Y32" s="166"/>
    </row>
    <row r="33" spans="2:24" ht="33.75" x14ac:dyDescent="0.2">
      <c r="B33" s="10" t="s">
        <v>58</v>
      </c>
      <c r="C33" s="40" t="s">
        <v>59</v>
      </c>
      <c r="D33" s="26" t="s">
        <v>26</v>
      </c>
      <c r="E33" s="12" t="s">
        <v>60</v>
      </c>
      <c r="F33" s="12" t="s">
        <v>28</v>
      </c>
      <c r="G33" s="39">
        <v>43504</v>
      </c>
      <c r="H33" s="47" t="s">
        <v>47</v>
      </c>
      <c r="I33" s="35">
        <v>7400</v>
      </c>
      <c r="J33" s="35">
        <v>8954</v>
      </c>
      <c r="K33" s="35">
        <v>7400</v>
      </c>
      <c r="L33" s="35">
        <v>8954</v>
      </c>
      <c r="M33" s="32">
        <v>3</v>
      </c>
      <c r="N33" s="33">
        <v>43542</v>
      </c>
      <c r="O33" s="34">
        <v>5052</v>
      </c>
      <c r="P33" s="35">
        <v>1060.92</v>
      </c>
      <c r="Q33" s="16" t="s">
        <v>61</v>
      </c>
      <c r="R33" s="18" t="s">
        <v>62</v>
      </c>
      <c r="S33" s="36" t="s">
        <v>9</v>
      </c>
      <c r="T33" s="30">
        <v>43544</v>
      </c>
      <c r="U33" s="17">
        <v>43546</v>
      </c>
      <c r="V33" s="48">
        <v>43552</v>
      </c>
      <c r="W33" s="52">
        <v>43917</v>
      </c>
      <c r="X33" s="46" t="s">
        <v>9</v>
      </c>
    </row>
    <row r="34" spans="2:24" ht="33.75" x14ac:dyDescent="0.2">
      <c r="B34" s="10" t="s">
        <v>63</v>
      </c>
      <c r="C34" s="40" t="s">
        <v>64</v>
      </c>
      <c r="D34" s="26" t="s">
        <v>26</v>
      </c>
      <c r="E34" s="12" t="s">
        <v>60</v>
      </c>
      <c r="F34" s="12" t="s">
        <v>28</v>
      </c>
      <c r="G34" s="39">
        <v>43504</v>
      </c>
      <c r="H34" s="47" t="s">
        <v>47</v>
      </c>
      <c r="I34" s="35">
        <v>22170</v>
      </c>
      <c r="J34" s="35">
        <v>26825.7</v>
      </c>
      <c r="K34" s="35">
        <v>22170</v>
      </c>
      <c r="L34" s="35">
        <v>26825.7</v>
      </c>
      <c r="M34" s="14">
        <v>3</v>
      </c>
      <c r="N34" s="27">
        <v>43542</v>
      </c>
      <c r="O34" s="13">
        <v>19003.599999999999</v>
      </c>
      <c r="P34" s="28">
        <v>3990.76</v>
      </c>
      <c r="Q34" s="16" t="s">
        <v>61</v>
      </c>
      <c r="R34" s="18" t="s">
        <v>62</v>
      </c>
      <c r="S34" s="29" t="s">
        <v>9</v>
      </c>
      <c r="T34" s="30">
        <v>43544</v>
      </c>
      <c r="U34" s="17">
        <v>43546</v>
      </c>
      <c r="V34" s="48">
        <v>43580</v>
      </c>
      <c r="W34" s="52">
        <v>43945</v>
      </c>
      <c r="X34" s="46" t="s">
        <v>9</v>
      </c>
    </row>
    <row r="35" spans="2:24" ht="45" x14ac:dyDescent="0.2">
      <c r="B35" s="10" t="s">
        <v>99</v>
      </c>
      <c r="C35" s="11" t="s">
        <v>100</v>
      </c>
      <c r="D35" s="26" t="s">
        <v>26</v>
      </c>
      <c r="E35" s="12" t="s">
        <v>27</v>
      </c>
      <c r="F35" s="12" t="s">
        <v>28</v>
      </c>
      <c r="G35" s="17">
        <v>43585</v>
      </c>
      <c r="H35" s="47" t="s">
        <v>47</v>
      </c>
      <c r="I35" s="35">
        <v>21381.9</v>
      </c>
      <c r="J35" s="35">
        <v>25872.099000000002</v>
      </c>
      <c r="K35" s="35">
        <v>21381.9</v>
      </c>
      <c r="L35" s="35">
        <v>25872.099000000002</v>
      </c>
      <c r="M35" s="32">
        <v>1</v>
      </c>
      <c r="N35" s="33">
        <v>43614</v>
      </c>
      <c r="O35" s="34">
        <v>20211.900000000001</v>
      </c>
      <c r="P35" s="50">
        <v>4244.5</v>
      </c>
      <c r="Q35" s="16" t="s">
        <v>101</v>
      </c>
      <c r="R35" s="18" t="s">
        <v>102</v>
      </c>
      <c r="S35" s="36" t="s">
        <v>9</v>
      </c>
      <c r="T35" s="30">
        <v>43615</v>
      </c>
      <c r="U35" s="17">
        <v>43614</v>
      </c>
      <c r="V35" s="48">
        <v>43619</v>
      </c>
      <c r="W35" s="52">
        <v>43984</v>
      </c>
      <c r="X35" s="37" t="s">
        <v>10</v>
      </c>
    </row>
    <row r="36" spans="2:24" ht="33.75" x14ac:dyDescent="0.2">
      <c r="B36" s="10" t="s">
        <v>164</v>
      </c>
      <c r="C36" s="11" t="s">
        <v>165</v>
      </c>
      <c r="D36" s="26" t="s">
        <v>26</v>
      </c>
      <c r="E36" s="12" t="s">
        <v>60</v>
      </c>
      <c r="F36" s="12" t="s">
        <v>28</v>
      </c>
      <c r="G36" s="17">
        <v>43654</v>
      </c>
      <c r="H36" s="47" t="s">
        <v>47</v>
      </c>
      <c r="I36" s="13">
        <v>19283.66</v>
      </c>
      <c r="J36" s="13">
        <v>23333.228599999999</v>
      </c>
      <c r="K36" s="13">
        <v>11619.198347107438</v>
      </c>
      <c r="L36" s="13">
        <v>14059.23</v>
      </c>
      <c r="M36" s="32">
        <v>0</v>
      </c>
      <c r="N36" s="33" t="s">
        <v>29</v>
      </c>
      <c r="O36" s="34" t="s">
        <v>29</v>
      </c>
      <c r="P36" s="50" t="s">
        <v>29</v>
      </c>
      <c r="Q36" s="16" t="s">
        <v>30</v>
      </c>
      <c r="R36" s="18" t="s">
        <v>29</v>
      </c>
      <c r="S36" s="36" t="s">
        <v>166</v>
      </c>
      <c r="T36" s="30">
        <v>43671</v>
      </c>
      <c r="U36" s="17">
        <v>43672</v>
      </c>
      <c r="V36" s="48" t="s">
        <v>29</v>
      </c>
      <c r="W36" s="52" t="s">
        <v>29</v>
      </c>
      <c r="X36" s="37" t="s">
        <v>29</v>
      </c>
    </row>
  </sheetData>
  <autoFilter ref="A1:X36" xr:uid="{00000000-0009-0000-0000-000005000000}">
    <sortState xmlns:xlrd2="http://schemas.microsoft.com/office/spreadsheetml/2017/richdata2" ref="A2:X36">
      <sortCondition ref="B1:B36"/>
    </sortState>
  </autoFilter>
  <sortState xmlns:xlrd2="http://schemas.microsoft.com/office/spreadsheetml/2017/richdata2" ref="A2:X9">
    <sortCondition ref="B2:B9"/>
  </sortState>
  <printOptions horizontalCentered="1"/>
  <pageMargins left="0.31496062992125984" right="0.31496062992125984" top="1.7322834645669292" bottom="0.74803149606299213" header="0.11811023622047245" footer="0.31496062992125984"/>
  <pageSetup paperSize="8" scale="57" orientation="landscape" r:id="rId1"/>
  <headerFooter>
    <oddHeader>&amp;L&amp;G&amp;R&amp;"-,Negrita"&amp;14CONTRATOS MAYORES FORMALIZADOS
EJERCICIO 2019</oddHeader>
    <oddFooter>&amp;C&amp;9&amp;P/&amp;N&amp;R&amp;9PERIODO: Desde 01-01-2019 hasta 31-12-2019</oddFooter>
  </headerFooter>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pageSetUpPr fitToPage="1"/>
  </sheetPr>
  <dimension ref="A1:O36"/>
  <sheetViews>
    <sheetView zoomScaleNormal="100" workbookViewId="0"/>
  </sheetViews>
  <sheetFormatPr baseColWidth="10" defaultRowHeight="15" x14ac:dyDescent="0.25"/>
  <cols>
    <col min="2" max="2" width="35" customWidth="1"/>
    <col min="3" max="3" width="19.7109375" customWidth="1"/>
    <col min="4" max="4" width="15.140625" customWidth="1"/>
    <col min="5" max="5" width="23.5703125" customWidth="1"/>
    <col min="6" max="6" width="11.7109375" bestFit="1" customWidth="1"/>
    <col min="7" max="8" width="11.5703125" bestFit="1" customWidth="1"/>
    <col min="9" max="9" width="13.28515625" customWidth="1"/>
    <col min="10" max="10" width="14.28515625" customWidth="1"/>
    <col min="11" max="11" width="22.28515625" customWidth="1"/>
    <col min="14" max="15" width="12.5703125" bestFit="1" customWidth="1"/>
  </cols>
  <sheetData>
    <row r="1" spans="1:15" ht="48" x14ac:dyDescent="0.25">
      <c r="A1" s="20" t="s">
        <v>6</v>
      </c>
      <c r="B1" s="19" t="s">
        <v>0</v>
      </c>
      <c r="C1" s="19" t="s">
        <v>16</v>
      </c>
      <c r="D1" s="19" t="s">
        <v>17</v>
      </c>
      <c r="E1" s="19" t="s">
        <v>5</v>
      </c>
      <c r="F1" s="21" t="s">
        <v>33</v>
      </c>
      <c r="G1" s="21" t="s">
        <v>19</v>
      </c>
      <c r="H1" s="22" t="s">
        <v>8</v>
      </c>
      <c r="I1" s="23" t="s">
        <v>20</v>
      </c>
      <c r="J1" s="21" t="s">
        <v>21</v>
      </c>
      <c r="K1" s="19" t="s">
        <v>4</v>
      </c>
      <c r="L1" s="25" t="s">
        <v>23</v>
      </c>
      <c r="M1" s="21" t="s">
        <v>3</v>
      </c>
      <c r="N1" s="19" t="s">
        <v>1</v>
      </c>
      <c r="O1" s="19" t="s">
        <v>2</v>
      </c>
    </row>
    <row r="2" spans="1:15" ht="45" x14ac:dyDescent="0.25">
      <c r="A2" s="10" t="s">
        <v>635</v>
      </c>
      <c r="B2" s="11" t="s">
        <v>636</v>
      </c>
      <c r="C2" s="12" t="s">
        <v>27</v>
      </c>
      <c r="D2" s="17">
        <v>43902</v>
      </c>
      <c r="E2" s="47" t="s">
        <v>47</v>
      </c>
      <c r="F2" s="35">
        <v>17000</v>
      </c>
      <c r="G2" s="35">
        <v>20570</v>
      </c>
      <c r="H2" s="32">
        <v>1</v>
      </c>
      <c r="I2" s="33">
        <v>43929</v>
      </c>
      <c r="J2" s="34">
        <v>17000</v>
      </c>
      <c r="K2" s="16" t="s">
        <v>637</v>
      </c>
      <c r="L2" s="18" t="s">
        <v>181</v>
      </c>
      <c r="M2" s="36" t="s">
        <v>9</v>
      </c>
      <c r="N2" s="48">
        <v>43947</v>
      </c>
      <c r="O2" s="52">
        <v>44311</v>
      </c>
    </row>
    <row r="3" spans="1:15" ht="45" x14ac:dyDescent="0.25">
      <c r="A3" s="10" t="s">
        <v>638</v>
      </c>
      <c r="B3" s="11" t="s">
        <v>639</v>
      </c>
      <c r="C3" s="12" t="s">
        <v>27</v>
      </c>
      <c r="D3" s="17">
        <v>43902</v>
      </c>
      <c r="E3" s="47" t="s">
        <v>47</v>
      </c>
      <c r="F3" s="35">
        <v>8000</v>
      </c>
      <c r="G3" s="35">
        <v>9680</v>
      </c>
      <c r="H3" s="32">
        <v>1</v>
      </c>
      <c r="I3" s="33">
        <v>43929</v>
      </c>
      <c r="J3" s="34">
        <v>8000</v>
      </c>
      <c r="K3" s="16" t="s">
        <v>637</v>
      </c>
      <c r="L3" s="18" t="s">
        <v>181</v>
      </c>
      <c r="M3" s="36" t="s">
        <v>9</v>
      </c>
      <c r="N3" s="48">
        <v>43947</v>
      </c>
      <c r="O3" s="52">
        <v>44311</v>
      </c>
    </row>
    <row r="4" spans="1:15" ht="22.5" x14ac:dyDescent="0.25">
      <c r="A4" s="10" t="s">
        <v>640</v>
      </c>
      <c r="B4" s="11" t="s">
        <v>641</v>
      </c>
      <c r="C4" s="12" t="s">
        <v>27</v>
      </c>
      <c r="D4" s="17">
        <v>43964</v>
      </c>
      <c r="E4" s="47" t="s">
        <v>47</v>
      </c>
      <c r="F4" s="35">
        <v>19400</v>
      </c>
      <c r="G4" s="35">
        <v>28403.54</v>
      </c>
      <c r="H4" s="32">
        <v>0</v>
      </c>
      <c r="I4" s="33" t="s">
        <v>29</v>
      </c>
      <c r="J4" s="34" t="s">
        <v>29</v>
      </c>
      <c r="K4" s="16" t="s">
        <v>30</v>
      </c>
      <c r="L4" s="18" t="s">
        <v>642</v>
      </c>
      <c r="M4" s="36" t="s">
        <v>9</v>
      </c>
      <c r="N4" s="48" t="s">
        <v>642</v>
      </c>
      <c r="O4" s="52" t="s">
        <v>642</v>
      </c>
    </row>
    <row r="5" spans="1:15" ht="33.75" x14ac:dyDescent="0.25">
      <c r="A5" s="10" t="s">
        <v>645</v>
      </c>
      <c r="B5" s="11" t="s">
        <v>646</v>
      </c>
      <c r="C5" s="12" t="s">
        <v>60</v>
      </c>
      <c r="D5" s="17">
        <v>44091</v>
      </c>
      <c r="E5" s="47" t="s">
        <v>47</v>
      </c>
      <c r="F5" s="13">
        <v>50186.52</v>
      </c>
      <c r="G5" s="13">
        <v>60725.689199999993</v>
      </c>
      <c r="H5" s="32">
        <v>9</v>
      </c>
      <c r="I5" s="33">
        <v>44130</v>
      </c>
      <c r="J5" s="34">
        <v>50186.52</v>
      </c>
      <c r="K5" s="16" t="s">
        <v>647</v>
      </c>
      <c r="L5" s="18" t="s">
        <v>648</v>
      </c>
      <c r="M5" s="36" t="s">
        <v>649</v>
      </c>
      <c r="N5" s="48">
        <v>44145</v>
      </c>
      <c r="O5" s="52">
        <v>44620</v>
      </c>
    </row>
    <row r="6" spans="1:15" ht="33.75" x14ac:dyDescent="0.25">
      <c r="A6" s="10" t="s">
        <v>650</v>
      </c>
      <c r="B6" s="11" t="s">
        <v>651</v>
      </c>
      <c r="C6" s="12" t="s">
        <v>27</v>
      </c>
      <c r="D6" s="17">
        <v>43847</v>
      </c>
      <c r="E6" s="47" t="s">
        <v>47</v>
      </c>
      <c r="F6" s="13">
        <v>16022</v>
      </c>
      <c r="G6" s="13">
        <v>19386.62</v>
      </c>
      <c r="H6" s="32">
        <v>3</v>
      </c>
      <c r="I6" s="33">
        <v>43886</v>
      </c>
      <c r="J6" s="34">
        <v>12458.68</v>
      </c>
      <c r="K6" s="16" t="s">
        <v>286</v>
      </c>
      <c r="L6" s="18" t="s">
        <v>652</v>
      </c>
      <c r="M6" s="36" t="s">
        <v>9</v>
      </c>
      <c r="N6" s="48">
        <v>43894</v>
      </c>
      <c r="O6" s="52">
        <v>44258</v>
      </c>
    </row>
    <row r="7" spans="1:15" ht="33.75" x14ac:dyDescent="0.25">
      <c r="A7" s="10" t="s">
        <v>653</v>
      </c>
      <c r="B7" s="11" t="s">
        <v>654</v>
      </c>
      <c r="C7" s="12" t="s">
        <v>27</v>
      </c>
      <c r="D7" s="17">
        <v>43843</v>
      </c>
      <c r="E7" s="47" t="s">
        <v>47</v>
      </c>
      <c r="F7" s="13">
        <v>13900</v>
      </c>
      <c r="G7" s="13">
        <v>16819</v>
      </c>
      <c r="H7" s="32">
        <v>5</v>
      </c>
      <c r="I7" s="33">
        <v>43871</v>
      </c>
      <c r="J7" s="34">
        <v>13900</v>
      </c>
      <c r="K7" s="16" t="s">
        <v>271</v>
      </c>
      <c r="L7" s="18" t="s">
        <v>272</v>
      </c>
      <c r="M7" s="36" t="s">
        <v>9</v>
      </c>
      <c r="N7" s="48">
        <v>43883</v>
      </c>
      <c r="O7" s="52">
        <v>44248</v>
      </c>
    </row>
    <row r="8" spans="1:15" ht="33.75" x14ac:dyDescent="0.25">
      <c r="A8" s="10" t="s">
        <v>655</v>
      </c>
      <c r="B8" s="11" t="s">
        <v>656</v>
      </c>
      <c r="C8" s="12" t="s">
        <v>60</v>
      </c>
      <c r="D8" s="17">
        <v>43837</v>
      </c>
      <c r="E8" s="47" t="s">
        <v>47</v>
      </c>
      <c r="F8" s="13">
        <v>1417550.77</v>
      </c>
      <c r="G8" s="13">
        <v>0</v>
      </c>
      <c r="H8" s="32">
        <v>1</v>
      </c>
      <c r="I8" s="33">
        <v>43978</v>
      </c>
      <c r="J8" s="34" t="s">
        <v>657</v>
      </c>
      <c r="K8" s="16" t="s">
        <v>374</v>
      </c>
      <c r="L8" s="18" t="s">
        <v>658</v>
      </c>
      <c r="M8" s="36" t="s">
        <v>659</v>
      </c>
      <c r="N8" s="48">
        <v>44001</v>
      </c>
      <c r="O8" s="52">
        <v>45644</v>
      </c>
    </row>
    <row r="9" spans="1:15" ht="22.5" x14ac:dyDescent="0.25">
      <c r="A9" s="10" t="s">
        <v>660</v>
      </c>
      <c r="B9" s="11" t="s">
        <v>661</v>
      </c>
      <c r="C9" s="12" t="s">
        <v>60</v>
      </c>
      <c r="D9" s="17">
        <v>43987</v>
      </c>
      <c r="E9" s="47" t="s">
        <v>47</v>
      </c>
      <c r="F9" s="13">
        <v>99822.18</v>
      </c>
      <c r="G9" s="13">
        <v>60392.42</v>
      </c>
      <c r="H9" s="32">
        <v>3</v>
      </c>
      <c r="I9" s="33">
        <v>44032</v>
      </c>
      <c r="J9" s="34">
        <v>40688.379999999997</v>
      </c>
      <c r="K9" s="16" t="s">
        <v>662</v>
      </c>
      <c r="L9" s="18" t="s">
        <v>663</v>
      </c>
      <c r="M9" s="36" t="s">
        <v>9</v>
      </c>
      <c r="N9" s="48">
        <v>44041</v>
      </c>
      <c r="O9" s="52">
        <v>44405</v>
      </c>
    </row>
    <row r="10" spans="1:15" ht="45" x14ac:dyDescent="0.25">
      <c r="A10" s="10" t="s">
        <v>667</v>
      </c>
      <c r="B10" s="51" t="s">
        <v>668</v>
      </c>
      <c r="C10" s="12" t="s">
        <v>42</v>
      </c>
      <c r="D10" s="17">
        <v>43788</v>
      </c>
      <c r="E10" s="47" t="s">
        <v>47</v>
      </c>
      <c r="F10" s="13">
        <v>73656.47</v>
      </c>
      <c r="G10" s="13">
        <v>89124.328699999998</v>
      </c>
      <c r="H10" s="32">
        <v>3</v>
      </c>
      <c r="I10" s="167">
        <v>43844</v>
      </c>
      <c r="J10" s="34">
        <v>69493</v>
      </c>
      <c r="K10" s="58" t="s">
        <v>669</v>
      </c>
      <c r="L10" s="18" t="s">
        <v>29</v>
      </c>
      <c r="M10" s="36" t="s">
        <v>146</v>
      </c>
      <c r="N10" s="48" t="s">
        <v>29</v>
      </c>
      <c r="O10" s="52" t="s">
        <v>29</v>
      </c>
    </row>
    <row r="11" spans="1:15" ht="56.25" x14ac:dyDescent="0.25">
      <c r="A11" s="10" t="s">
        <v>670</v>
      </c>
      <c r="B11" s="51" t="s">
        <v>671</v>
      </c>
      <c r="C11" s="12" t="s">
        <v>42</v>
      </c>
      <c r="D11" s="17">
        <v>43788</v>
      </c>
      <c r="E11" s="47" t="s">
        <v>47</v>
      </c>
      <c r="F11" s="13">
        <v>19262.009999999998</v>
      </c>
      <c r="G11" s="13">
        <v>23307.032099999997</v>
      </c>
      <c r="H11" s="32">
        <v>1</v>
      </c>
      <c r="I11" s="33">
        <v>43850</v>
      </c>
      <c r="J11" s="34">
        <v>18702</v>
      </c>
      <c r="K11" s="16" t="s">
        <v>672</v>
      </c>
      <c r="L11" s="18" t="s">
        <v>673</v>
      </c>
      <c r="M11" s="36" t="s">
        <v>146</v>
      </c>
      <c r="N11" s="48">
        <v>43862</v>
      </c>
      <c r="O11" s="164">
        <v>44196</v>
      </c>
    </row>
    <row r="12" spans="1:15" ht="56.25" x14ac:dyDescent="0.25">
      <c r="A12" s="173" t="s">
        <v>674</v>
      </c>
      <c r="B12" s="64" t="s">
        <v>675</v>
      </c>
      <c r="C12" s="12" t="s">
        <v>42</v>
      </c>
      <c r="D12" s="39">
        <v>43787</v>
      </c>
      <c r="E12" s="47" t="s">
        <v>147</v>
      </c>
      <c r="F12" s="13">
        <v>64000</v>
      </c>
      <c r="G12" s="13">
        <v>77440</v>
      </c>
      <c r="H12" s="14">
        <v>8</v>
      </c>
      <c r="I12" s="33">
        <v>43857</v>
      </c>
      <c r="J12" s="35">
        <v>64000</v>
      </c>
      <c r="K12" s="58" t="s">
        <v>238</v>
      </c>
      <c r="L12" s="53" t="s">
        <v>239</v>
      </c>
      <c r="M12" s="39" t="s">
        <v>666</v>
      </c>
      <c r="N12" s="55">
        <v>43864</v>
      </c>
      <c r="O12" s="48">
        <v>45324</v>
      </c>
    </row>
    <row r="13" spans="1:15" ht="33.75" x14ac:dyDescent="0.25">
      <c r="A13" s="173" t="s">
        <v>676</v>
      </c>
      <c r="B13" s="64" t="s">
        <v>677</v>
      </c>
      <c r="C13" s="12" t="s">
        <v>27</v>
      </c>
      <c r="D13" s="39">
        <v>43852</v>
      </c>
      <c r="E13" s="47" t="s">
        <v>147</v>
      </c>
      <c r="F13" s="13">
        <v>12034.34</v>
      </c>
      <c r="G13" s="13">
        <v>14561.55</v>
      </c>
      <c r="H13" s="14">
        <v>4</v>
      </c>
      <c r="I13" s="33">
        <v>43875</v>
      </c>
      <c r="J13" s="35">
        <v>12034.338842975207</v>
      </c>
      <c r="K13" s="58" t="s">
        <v>664</v>
      </c>
      <c r="L13" s="53" t="s">
        <v>665</v>
      </c>
      <c r="M13" s="29" t="s">
        <v>9</v>
      </c>
      <c r="N13" s="55">
        <v>43891</v>
      </c>
      <c r="O13" s="48">
        <v>44255</v>
      </c>
    </row>
    <row r="14" spans="1:15" ht="45" x14ac:dyDescent="0.25">
      <c r="A14" s="173" t="s">
        <v>678</v>
      </c>
      <c r="B14" s="64" t="s">
        <v>679</v>
      </c>
      <c r="C14" s="12" t="s">
        <v>27</v>
      </c>
      <c r="D14" s="39">
        <v>43867</v>
      </c>
      <c r="E14" s="47" t="s">
        <v>147</v>
      </c>
      <c r="F14" s="13">
        <v>12000</v>
      </c>
      <c r="G14" s="13">
        <v>12000</v>
      </c>
      <c r="H14" s="14">
        <v>2</v>
      </c>
      <c r="I14" s="33">
        <v>43910</v>
      </c>
      <c r="J14" s="35">
        <v>10909</v>
      </c>
      <c r="K14" s="58" t="s">
        <v>680</v>
      </c>
      <c r="L14" s="53" t="s">
        <v>681</v>
      </c>
      <c r="M14" s="29" t="s">
        <v>9</v>
      </c>
      <c r="N14" s="48">
        <v>43917</v>
      </c>
      <c r="O14" s="48">
        <v>44281</v>
      </c>
    </row>
    <row r="15" spans="1:15" ht="45" x14ac:dyDescent="0.25">
      <c r="A15" s="173" t="s">
        <v>682</v>
      </c>
      <c r="B15" s="64" t="s">
        <v>683</v>
      </c>
      <c r="C15" s="12" t="s">
        <v>27</v>
      </c>
      <c r="D15" s="39">
        <v>43867</v>
      </c>
      <c r="E15" s="47" t="s">
        <v>147</v>
      </c>
      <c r="F15" s="13">
        <v>2000</v>
      </c>
      <c r="G15" s="13">
        <v>2000</v>
      </c>
      <c r="H15" s="14">
        <v>2</v>
      </c>
      <c r="I15" s="33">
        <v>43910</v>
      </c>
      <c r="J15" s="35">
        <v>1781.48</v>
      </c>
      <c r="K15" s="58" t="s">
        <v>684</v>
      </c>
      <c r="L15" s="53" t="s">
        <v>685</v>
      </c>
      <c r="M15" s="29" t="s">
        <v>9</v>
      </c>
      <c r="N15" s="48">
        <v>43917</v>
      </c>
      <c r="O15" s="48">
        <v>44281</v>
      </c>
    </row>
    <row r="16" spans="1:15" ht="33.75" x14ac:dyDescent="0.25">
      <c r="A16" s="10" t="s">
        <v>686</v>
      </c>
      <c r="B16" s="11" t="s">
        <v>687</v>
      </c>
      <c r="C16" s="12" t="s">
        <v>60</v>
      </c>
      <c r="D16" s="17">
        <v>43979</v>
      </c>
      <c r="E16" s="47" t="s">
        <v>47</v>
      </c>
      <c r="F16" s="13">
        <v>108000</v>
      </c>
      <c r="G16" s="35">
        <v>108000</v>
      </c>
      <c r="H16" s="32">
        <v>0</v>
      </c>
      <c r="I16" s="33" t="s">
        <v>29</v>
      </c>
      <c r="J16" s="34" t="s">
        <v>29</v>
      </c>
      <c r="K16" s="58" t="s">
        <v>30</v>
      </c>
      <c r="L16" s="18" t="s">
        <v>642</v>
      </c>
      <c r="M16" s="36" t="s">
        <v>9</v>
      </c>
      <c r="N16" s="48" t="s">
        <v>642</v>
      </c>
      <c r="O16" s="52" t="s">
        <v>642</v>
      </c>
    </row>
    <row r="17" spans="1:15" ht="22.5" x14ac:dyDescent="0.25">
      <c r="A17" s="10" t="s">
        <v>688</v>
      </c>
      <c r="B17" s="11" t="s">
        <v>689</v>
      </c>
      <c r="C17" s="12" t="s">
        <v>27</v>
      </c>
      <c r="D17" s="17">
        <v>43991</v>
      </c>
      <c r="E17" s="47" t="s">
        <v>47</v>
      </c>
      <c r="F17" s="35">
        <v>15506.24</v>
      </c>
      <c r="G17" s="35">
        <v>16000</v>
      </c>
      <c r="H17" s="32">
        <v>3</v>
      </c>
      <c r="I17" s="33">
        <v>44028</v>
      </c>
      <c r="J17" s="34">
        <v>13359</v>
      </c>
      <c r="K17" s="16" t="s">
        <v>250</v>
      </c>
      <c r="L17" s="18" t="s">
        <v>251</v>
      </c>
      <c r="M17" s="36" t="s">
        <v>9</v>
      </c>
      <c r="N17" s="48">
        <v>44035</v>
      </c>
      <c r="O17" s="52">
        <v>44399</v>
      </c>
    </row>
    <row r="18" spans="1:15" ht="56.25" x14ac:dyDescent="0.25">
      <c r="A18" s="10" t="s">
        <v>690</v>
      </c>
      <c r="B18" s="11" t="s">
        <v>691</v>
      </c>
      <c r="C18" s="12" t="s">
        <v>27</v>
      </c>
      <c r="D18" s="39">
        <v>43993</v>
      </c>
      <c r="E18" s="47" t="s">
        <v>47</v>
      </c>
      <c r="F18" s="35">
        <v>12200</v>
      </c>
      <c r="G18" s="35">
        <v>7381</v>
      </c>
      <c r="H18" s="14">
        <v>1</v>
      </c>
      <c r="I18" s="27">
        <v>44033</v>
      </c>
      <c r="J18" s="15">
        <v>6100</v>
      </c>
      <c r="K18" s="16" t="s">
        <v>253</v>
      </c>
      <c r="L18" s="18" t="s">
        <v>124</v>
      </c>
      <c r="M18" s="29" t="s">
        <v>14</v>
      </c>
      <c r="N18" s="48">
        <v>44044</v>
      </c>
      <c r="O18" s="52">
        <v>44408</v>
      </c>
    </row>
    <row r="19" spans="1:15" ht="56.25" x14ac:dyDescent="0.25">
      <c r="A19" s="10" t="s">
        <v>692</v>
      </c>
      <c r="B19" s="51" t="s">
        <v>693</v>
      </c>
      <c r="C19" s="12" t="s">
        <v>27</v>
      </c>
      <c r="D19" s="39">
        <v>43993</v>
      </c>
      <c r="E19" s="47" t="s">
        <v>47</v>
      </c>
      <c r="F19" s="35">
        <v>15076</v>
      </c>
      <c r="G19" s="35">
        <v>9120.98</v>
      </c>
      <c r="H19" s="14">
        <v>1</v>
      </c>
      <c r="I19" s="27">
        <v>44033</v>
      </c>
      <c r="J19" s="15">
        <v>7538</v>
      </c>
      <c r="K19" s="16" t="s">
        <v>694</v>
      </c>
      <c r="L19" s="18" t="s">
        <v>128</v>
      </c>
      <c r="M19" s="29" t="s">
        <v>14</v>
      </c>
      <c r="N19" s="48">
        <v>44044</v>
      </c>
      <c r="O19" s="52">
        <v>44408</v>
      </c>
    </row>
    <row r="20" spans="1:15" ht="56.25" x14ac:dyDescent="0.25">
      <c r="A20" s="10" t="s">
        <v>695</v>
      </c>
      <c r="B20" s="51" t="s">
        <v>696</v>
      </c>
      <c r="C20" s="12" t="s">
        <v>27</v>
      </c>
      <c r="D20" s="39">
        <v>43993</v>
      </c>
      <c r="E20" s="47" t="s">
        <v>47</v>
      </c>
      <c r="F20" s="35">
        <v>3228</v>
      </c>
      <c r="G20" s="35">
        <v>1952.94</v>
      </c>
      <c r="H20" s="14">
        <v>1</v>
      </c>
      <c r="I20" s="27">
        <v>44033</v>
      </c>
      <c r="J20" s="15">
        <v>1614</v>
      </c>
      <c r="K20" s="16" t="s">
        <v>253</v>
      </c>
      <c r="L20" s="18" t="s">
        <v>124</v>
      </c>
      <c r="M20" s="29" t="s">
        <v>14</v>
      </c>
      <c r="N20" s="48">
        <v>44044</v>
      </c>
      <c r="O20" s="52">
        <v>44408</v>
      </c>
    </row>
    <row r="21" spans="1:15" ht="67.5" x14ac:dyDescent="0.25">
      <c r="A21" s="10" t="s">
        <v>697</v>
      </c>
      <c r="B21" s="51" t="s">
        <v>698</v>
      </c>
      <c r="C21" s="12" t="s">
        <v>27</v>
      </c>
      <c r="D21" s="39">
        <v>43993</v>
      </c>
      <c r="E21" s="47" t="s">
        <v>47</v>
      </c>
      <c r="F21" s="35">
        <v>5400</v>
      </c>
      <c r="G21" s="35">
        <v>3267</v>
      </c>
      <c r="H21" s="14">
        <v>1</v>
      </c>
      <c r="I21" s="27">
        <v>44033</v>
      </c>
      <c r="J21" s="15">
        <v>2100</v>
      </c>
      <c r="K21" s="16" t="s">
        <v>75</v>
      </c>
      <c r="L21" s="18" t="s">
        <v>76</v>
      </c>
      <c r="M21" s="29" t="s">
        <v>14</v>
      </c>
      <c r="N21" s="48">
        <v>44044</v>
      </c>
      <c r="O21" s="52">
        <v>44408</v>
      </c>
    </row>
    <row r="22" spans="1:15" ht="45" x14ac:dyDescent="0.25">
      <c r="A22" s="10" t="s">
        <v>699</v>
      </c>
      <c r="B22" s="51" t="s">
        <v>700</v>
      </c>
      <c r="C22" s="12" t="s">
        <v>42</v>
      </c>
      <c r="D22" s="39">
        <v>44001</v>
      </c>
      <c r="E22" s="47" t="s">
        <v>47</v>
      </c>
      <c r="F22" s="35">
        <v>118394.31</v>
      </c>
      <c r="G22" s="35">
        <v>143257.10999999999</v>
      </c>
      <c r="H22" s="14">
        <v>5</v>
      </c>
      <c r="I22" s="27">
        <v>44035</v>
      </c>
      <c r="J22" s="13">
        <v>118394.3</v>
      </c>
      <c r="K22" s="16" t="s">
        <v>139</v>
      </c>
      <c r="L22" s="18" t="s">
        <v>140</v>
      </c>
      <c r="M22" s="36" t="s">
        <v>9</v>
      </c>
      <c r="N22" s="48">
        <v>44110</v>
      </c>
      <c r="O22" s="52">
        <v>44474</v>
      </c>
    </row>
    <row r="23" spans="1:15" ht="56.25" x14ac:dyDescent="0.25">
      <c r="A23" s="10" t="s">
        <v>701</v>
      </c>
      <c r="B23" s="51" t="s">
        <v>702</v>
      </c>
      <c r="C23" s="12" t="s">
        <v>42</v>
      </c>
      <c r="D23" s="39">
        <v>44001</v>
      </c>
      <c r="E23" s="47" t="s">
        <v>47</v>
      </c>
      <c r="F23" s="35">
        <v>51666.27</v>
      </c>
      <c r="G23" s="35">
        <v>62516.19</v>
      </c>
      <c r="H23" s="14">
        <v>5</v>
      </c>
      <c r="I23" s="27">
        <v>44035</v>
      </c>
      <c r="J23" s="13">
        <v>51666.27</v>
      </c>
      <c r="K23" s="16" t="s">
        <v>139</v>
      </c>
      <c r="L23" s="18" t="s">
        <v>140</v>
      </c>
      <c r="M23" s="36" t="s">
        <v>9</v>
      </c>
      <c r="N23" s="48">
        <v>44109</v>
      </c>
      <c r="O23" s="52">
        <v>44473</v>
      </c>
    </row>
    <row r="24" spans="1:15" ht="45" x14ac:dyDescent="0.25">
      <c r="A24" s="10" t="s">
        <v>703</v>
      </c>
      <c r="B24" s="11" t="s">
        <v>687</v>
      </c>
      <c r="C24" s="12" t="s">
        <v>417</v>
      </c>
      <c r="D24" s="39">
        <v>44039</v>
      </c>
      <c r="E24" s="47" t="s">
        <v>634</v>
      </c>
      <c r="F24" s="35">
        <v>216000</v>
      </c>
      <c r="G24" s="35">
        <v>108000</v>
      </c>
      <c r="H24" s="32">
        <v>0</v>
      </c>
      <c r="I24" s="33" t="s">
        <v>29</v>
      </c>
      <c r="J24" s="35" t="s">
        <v>29</v>
      </c>
      <c r="K24" s="16" t="s">
        <v>30</v>
      </c>
      <c r="L24" s="18" t="s">
        <v>642</v>
      </c>
      <c r="M24" s="36" t="s">
        <v>9</v>
      </c>
      <c r="N24" s="48" t="s">
        <v>642</v>
      </c>
      <c r="O24" s="52" t="s">
        <v>642</v>
      </c>
    </row>
    <row r="25" spans="1:15" ht="45" x14ac:dyDescent="0.25">
      <c r="A25" s="10" t="s">
        <v>704</v>
      </c>
      <c r="B25" s="11" t="s">
        <v>687</v>
      </c>
      <c r="C25" s="12" t="s">
        <v>417</v>
      </c>
      <c r="D25" s="39">
        <v>44039</v>
      </c>
      <c r="E25" s="47" t="s">
        <v>634</v>
      </c>
      <c r="F25" s="35">
        <v>216000</v>
      </c>
      <c r="G25" s="35">
        <v>108000</v>
      </c>
      <c r="H25" s="14">
        <v>1</v>
      </c>
      <c r="I25" s="33">
        <v>44098</v>
      </c>
      <c r="J25" s="35">
        <v>107413.27</v>
      </c>
      <c r="K25" s="16" t="s">
        <v>705</v>
      </c>
      <c r="L25" s="18" t="s">
        <v>111</v>
      </c>
      <c r="M25" s="36" t="s">
        <v>9</v>
      </c>
      <c r="N25" s="48">
        <v>44141</v>
      </c>
      <c r="O25" s="52">
        <v>44505</v>
      </c>
    </row>
    <row r="26" spans="1:15" ht="22.5" x14ac:dyDescent="0.25">
      <c r="A26" s="10" t="s">
        <v>706</v>
      </c>
      <c r="B26" s="11" t="s">
        <v>707</v>
      </c>
      <c r="C26" s="12" t="s">
        <v>27</v>
      </c>
      <c r="D26" s="39">
        <v>44148</v>
      </c>
      <c r="E26" s="47" t="s">
        <v>47</v>
      </c>
      <c r="F26" s="35">
        <v>24000</v>
      </c>
      <c r="G26" s="35">
        <v>29040</v>
      </c>
      <c r="H26" s="14">
        <v>6</v>
      </c>
      <c r="I26" s="33">
        <v>44182</v>
      </c>
      <c r="J26" s="35">
        <v>24000</v>
      </c>
      <c r="K26" s="16" t="s">
        <v>708</v>
      </c>
      <c r="L26" s="18" t="s">
        <v>247</v>
      </c>
      <c r="M26" s="36" t="s">
        <v>9</v>
      </c>
      <c r="N26" s="48">
        <v>44200</v>
      </c>
      <c r="O26" s="52">
        <v>44564</v>
      </c>
    </row>
    <row r="27" spans="1:15" ht="33.75" x14ac:dyDescent="0.25">
      <c r="A27" s="10" t="s">
        <v>709</v>
      </c>
      <c r="B27" s="11" t="s">
        <v>710</v>
      </c>
      <c r="C27" s="12" t="s">
        <v>736</v>
      </c>
      <c r="D27" s="39">
        <v>44158</v>
      </c>
      <c r="E27" s="47" t="s">
        <v>47</v>
      </c>
      <c r="F27" s="35">
        <v>16670.86</v>
      </c>
      <c r="G27" s="35">
        <v>20171.740600000001</v>
      </c>
      <c r="H27" s="14">
        <v>1</v>
      </c>
      <c r="I27" s="33">
        <v>44169</v>
      </c>
      <c r="J27" s="35">
        <v>16670.86</v>
      </c>
      <c r="K27" s="16" t="s">
        <v>144</v>
      </c>
      <c r="L27" s="18" t="s">
        <v>145</v>
      </c>
      <c r="M27" s="36" t="s">
        <v>9</v>
      </c>
      <c r="N27" s="48">
        <v>44197</v>
      </c>
      <c r="O27" s="52">
        <v>44561</v>
      </c>
    </row>
    <row r="28" spans="1:15" ht="33.75" x14ac:dyDescent="0.25">
      <c r="A28" s="173" t="s">
        <v>711</v>
      </c>
      <c r="B28" s="11" t="s">
        <v>712</v>
      </c>
      <c r="C28" s="12" t="s">
        <v>27</v>
      </c>
      <c r="D28" s="17">
        <v>43861</v>
      </c>
      <c r="E28" s="47" t="s">
        <v>47</v>
      </c>
      <c r="F28" s="34">
        <v>15600</v>
      </c>
      <c r="G28" s="13">
        <v>18876</v>
      </c>
      <c r="H28" s="32">
        <v>3</v>
      </c>
      <c r="I28" s="167">
        <v>43893</v>
      </c>
      <c r="J28" s="168">
        <v>11991.24</v>
      </c>
      <c r="K28" s="169" t="s">
        <v>713</v>
      </c>
      <c r="L28" s="53" t="s">
        <v>714</v>
      </c>
      <c r="M28" s="170" t="s">
        <v>715</v>
      </c>
      <c r="N28" s="48">
        <v>44001</v>
      </c>
      <c r="O28" s="48">
        <v>45095</v>
      </c>
    </row>
    <row r="29" spans="1:15" ht="45" x14ac:dyDescent="0.25">
      <c r="A29" s="10" t="s">
        <v>716</v>
      </c>
      <c r="B29" s="51" t="s">
        <v>717</v>
      </c>
      <c r="C29" s="12" t="s">
        <v>27</v>
      </c>
      <c r="D29" s="17">
        <v>43873</v>
      </c>
      <c r="E29" s="47" t="s">
        <v>47</v>
      </c>
      <c r="F29" s="13">
        <v>5567.43</v>
      </c>
      <c r="G29" s="13">
        <v>6736.59</v>
      </c>
      <c r="H29" s="32">
        <v>2</v>
      </c>
      <c r="I29" s="167">
        <v>43901</v>
      </c>
      <c r="J29" s="34">
        <v>4534.78</v>
      </c>
      <c r="K29" s="58" t="s">
        <v>182</v>
      </c>
      <c r="L29" s="53" t="s">
        <v>181</v>
      </c>
      <c r="M29" s="36" t="s">
        <v>9</v>
      </c>
      <c r="N29" s="48">
        <v>43918</v>
      </c>
      <c r="O29" s="52">
        <v>44282</v>
      </c>
    </row>
    <row r="30" spans="1:15" ht="45" x14ac:dyDescent="0.25">
      <c r="A30" s="10" t="s">
        <v>718</v>
      </c>
      <c r="B30" s="51" t="s">
        <v>719</v>
      </c>
      <c r="C30" s="12" t="s">
        <v>27</v>
      </c>
      <c r="D30" s="17">
        <v>43873</v>
      </c>
      <c r="E30" s="47" t="s">
        <v>47</v>
      </c>
      <c r="F30" s="13">
        <v>23081.32</v>
      </c>
      <c r="G30" s="13">
        <v>27928.400000000001</v>
      </c>
      <c r="H30" s="32">
        <v>3</v>
      </c>
      <c r="I30" s="167">
        <v>43901</v>
      </c>
      <c r="J30" s="34">
        <v>19003.8</v>
      </c>
      <c r="K30" s="58" t="s">
        <v>61</v>
      </c>
      <c r="L30" s="53" t="s">
        <v>62</v>
      </c>
      <c r="M30" s="36" t="s">
        <v>9</v>
      </c>
      <c r="N30" s="48">
        <v>43983</v>
      </c>
      <c r="O30" s="52">
        <v>44347</v>
      </c>
    </row>
    <row r="31" spans="1:15" ht="33.75" x14ac:dyDescent="0.25">
      <c r="A31" s="10" t="s">
        <v>720</v>
      </c>
      <c r="B31" s="11" t="s">
        <v>721</v>
      </c>
      <c r="C31" s="12" t="s">
        <v>27</v>
      </c>
      <c r="D31" s="17">
        <v>43882</v>
      </c>
      <c r="E31" s="47" t="s">
        <v>47</v>
      </c>
      <c r="F31" s="13">
        <v>32862.17</v>
      </c>
      <c r="G31" s="13">
        <v>39763.230000000003</v>
      </c>
      <c r="H31" s="32">
        <v>3</v>
      </c>
      <c r="I31" s="167">
        <v>43980</v>
      </c>
      <c r="J31" s="34">
        <v>30726.12</v>
      </c>
      <c r="K31" s="58" t="s">
        <v>662</v>
      </c>
      <c r="L31" s="53" t="s">
        <v>663</v>
      </c>
      <c r="M31" s="36" t="s">
        <v>14</v>
      </c>
      <c r="N31" s="48">
        <v>43992</v>
      </c>
      <c r="O31" s="164">
        <v>44174</v>
      </c>
    </row>
    <row r="32" spans="1:15" ht="22.5" x14ac:dyDescent="0.25">
      <c r="A32" s="173" t="s">
        <v>722</v>
      </c>
      <c r="B32" s="11" t="s">
        <v>723</v>
      </c>
      <c r="C32" s="12" t="s">
        <v>27</v>
      </c>
      <c r="D32" s="17">
        <v>43966</v>
      </c>
      <c r="E32" s="47" t="s">
        <v>47</v>
      </c>
      <c r="F32" s="35">
        <v>21331.279999999999</v>
      </c>
      <c r="G32" s="35">
        <v>25810.848799999996</v>
      </c>
      <c r="H32" s="32">
        <v>1</v>
      </c>
      <c r="I32" s="33">
        <v>43999</v>
      </c>
      <c r="J32" s="34">
        <v>20201.28</v>
      </c>
      <c r="K32" s="16" t="s">
        <v>724</v>
      </c>
      <c r="L32" s="18" t="s">
        <v>102</v>
      </c>
      <c r="M32" s="36" t="s">
        <v>9</v>
      </c>
      <c r="N32" s="48">
        <v>44004</v>
      </c>
      <c r="O32" s="52">
        <v>44368</v>
      </c>
    </row>
    <row r="33" spans="1:15" ht="45" x14ac:dyDescent="0.25">
      <c r="A33" s="10" t="s">
        <v>725</v>
      </c>
      <c r="B33" s="11" t="s">
        <v>738</v>
      </c>
      <c r="C33" s="12" t="s">
        <v>42</v>
      </c>
      <c r="D33" s="17">
        <v>44106</v>
      </c>
      <c r="E33" s="47" t="s">
        <v>47</v>
      </c>
      <c r="F33" s="13">
        <v>309319.48</v>
      </c>
      <c r="G33" s="13">
        <v>187771.43</v>
      </c>
      <c r="H33" s="32">
        <v>2</v>
      </c>
      <c r="I33" s="167">
        <v>44159</v>
      </c>
      <c r="J33" s="34">
        <v>143111.79999999999</v>
      </c>
      <c r="K33" s="58" t="s">
        <v>643</v>
      </c>
      <c r="L33" s="53" t="s">
        <v>644</v>
      </c>
      <c r="M33" s="36" t="s">
        <v>9</v>
      </c>
      <c r="N33" s="48">
        <v>44197</v>
      </c>
      <c r="O33" s="52">
        <v>44561</v>
      </c>
    </row>
    <row r="34" spans="1:15" ht="45" x14ac:dyDescent="0.25">
      <c r="A34" s="10" t="s">
        <v>726</v>
      </c>
      <c r="B34" s="11" t="s">
        <v>737</v>
      </c>
      <c r="C34" s="12" t="s">
        <v>60</v>
      </c>
      <c r="D34" s="17">
        <v>44126</v>
      </c>
      <c r="E34" s="47" t="s">
        <v>47</v>
      </c>
      <c r="F34" s="13">
        <v>63495.56</v>
      </c>
      <c r="G34" s="13">
        <v>76829.627599999993</v>
      </c>
      <c r="H34" s="32">
        <v>1</v>
      </c>
      <c r="I34" s="167">
        <v>44160</v>
      </c>
      <c r="J34" s="34">
        <v>58026.76</v>
      </c>
      <c r="K34" s="58" t="s">
        <v>727</v>
      </c>
      <c r="L34" s="53" t="s">
        <v>663</v>
      </c>
      <c r="M34" s="36" t="s">
        <v>9</v>
      </c>
      <c r="N34" s="48">
        <v>44175</v>
      </c>
      <c r="O34" s="56">
        <v>44561</v>
      </c>
    </row>
    <row r="35" spans="1:15" ht="45" x14ac:dyDescent="0.25">
      <c r="A35" s="173" t="s">
        <v>728</v>
      </c>
      <c r="B35" s="174" t="s">
        <v>729</v>
      </c>
      <c r="C35" s="12" t="s">
        <v>27</v>
      </c>
      <c r="D35" s="39">
        <v>43812</v>
      </c>
      <c r="E35" s="47" t="s">
        <v>47</v>
      </c>
      <c r="F35" s="172">
        <v>27600</v>
      </c>
      <c r="G35" s="13">
        <v>33396</v>
      </c>
      <c r="H35" s="14">
        <v>6</v>
      </c>
      <c r="I35" s="33">
        <v>43857</v>
      </c>
      <c r="J35" s="175">
        <v>24333.279999999999</v>
      </c>
      <c r="K35" s="16" t="s">
        <v>730</v>
      </c>
      <c r="L35" s="18" t="s">
        <v>731</v>
      </c>
      <c r="M35" s="31" t="s">
        <v>732</v>
      </c>
      <c r="N35" s="55">
        <v>43861</v>
      </c>
      <c r="O35" s="171">
        <v>43909</v>
      </c>
    </row>
    <row r="36" spans="1:15" ht="45" x14ac:dyDescent="0.25">
      <c r="A36" s="173" t="s">
        <v>733</v>
      </c>
      <c r="B36" s="11" t="s">
        <v>734</v>
      </c>
      <c r="C36" s="12" t="s">
        <v>27</v>
      </c>
      <c r="D36" s="17">
        <v>43894</v>
      </c>
      <c r="E36" s="47" t="s">
        <v>47</v>
      </c>
      <c r="F36" s="13">
        <v>15100</v>
      </c>
      <c r="G36" s="13">
        <v>18271</v>
      </c>
      <c r="H36" s="32">
        <v>1</v>
      </c>
      <c r="I36" s="33">
        <v>43980</v>
      </c>
      <c r="J36" s="34">
        <v>14600</v>
      </c>
      <c r="K36" s="16" t="s">
        <v>735</v>
      </c>
      <c r="L36" s="18" t="s">
        <v>95</v>
      </c>
      <c r="M36" s="36" t="s">
        <v>9</v>
      </c>
      <c r="N36" s="48">
        <v>43997</v>
      </c>
      <c r="O36" s="56">
        <v>44361</v>
      </c>
    </row>
  </sheetData>
  <sortState xmlns:xlrd2="http://schemas.microsoft.com/office/spreadsheetml/2017/richdata2" ref="A2:O36">
    <sortCondition ref="A1"/>
  </sortState>
  <pageMargins left="0.70866141732283472" right="0.70866141732283472" top="1.0236220472440944" bottom="0.74803149606299213" header="0.31496062992125984" footer="0.31496062992125984"/>
  <pageSetup paperSize="9" scale="55" fitToHeight="4" orientation="landscape" r:id="rId1"/>
  <headerFooter>
    <oddHeader>&amp;L&amp;G&amp;R&amp;"-,Negrita"CONTRATOS MAYORES FORMALIZADOS
EJERCICIO 2020</oddHeader>
  </headerFooter>
  <legacyDrawing r:id="rId2"/>
  <legacyDrawingHF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249977111117893"/>
  </sheetPr>
  <dimension ref="A1:X57"/>
  <sheetViews>
    <sheetView workbookViewId="0"/>
  </sheetViews>
  <sheetFormatPr baseColWidth="10" defaultRowHeight="15" x14ac:dyDescent="0.25"/>
  <cols>
    <col min="1" max="1" width="14" customWidth="1"/>
    <col min="2" max="2" width="34.140625" customWidth="1"/>
    <col min="4" max="4" width="14.5703125" customWidth="1"/>
    <col min="5" max="5" width="14.140625" customWidth="1"/>
    <col min="6" max="6" width="16.85546875" customWidth="1"/>
    <col min="7" max="7" width="26.42578125" customWidth="1"/>
    <col min="8" max="8" width="16.140625" customWidth="1"/>
    <col min="9" max="9" width="16.42578125" customWidth="1"/>
    <col min="10" max="10" width="12.140625" customWidth="1"/>
    <col min="13" max="13" width="14.42578125" customWidth="1"/>
    <col min="14" max="14" width="13.5703125" customWidth="1"/>
    <col min="16" max="16" width="13.7109375" customWidth="1"/>
    <col min="17" max="17" width="13.85546875" customWidth="1"/>
    <col min="20" max="20" width="15.140625" customWidth="1"/>
    <col min="21" max="21" width="14.85546875" customWidth="1"/>
  </cols>
  <sheetData>
    <row r="1" spans="1:24" ht="48" x14ac:dyDescent="0.25">
      <c r="A1" s="20" t="s">
        <v>6</v>
      </c>
      <c r="B1" s="19" t="s">
        <v>0</v>
      </c>
      <c r="C1" s="20" t="s">
        <v>15</v>
      </c>
      <c r="D1" s="20" t="s">
        <v>749</v>
      </c>
      <c r="E1" s="19" t="s">
        <v>16</v>
      </c>
      <c r="F1" s="19" t="s">
        <v>17</v>
      </c>
      <c r="G1" s="19" t="s">
        <v>5</v>
      </c>
      <c r="H1" s="21" t="s">
        <v>33</v>
      </c>
      <c r="I1" s="21" t="s">
        <v>18</v>
      </c>
      <c r="J1" s="21" t="s">
        <v>34</v>
      </c>
      <c r="K1" s="21" t="s">
        <v>19</v>
      </c>
      <c r="L1" s="22" t="s">
        <v>8</v>
      </c>
      <c r="M1" s="23" t="s">
        <v>20</v>
      </c>
      <c r="N1" s="21" t="s">
        <v>21</v>
      </c>
      <c r="O1" s="24" t="s">
        <v>22</v>
      </c>
      <c r="P1" s="24" t="s">
        <v>750</v>
      </c>
      <c r="Q1" s="19" t="s">
        <v>4</v>
      </c>
      <c r="R1" s="25" t="s">
        <v>23</v>
      </c>
      <c r="S1" s="21" t="s">
        <v>3</v>
      </c>
      <c r="T1" s="21" t="s">
        <v>24</v>
      </c>
      <c r="U1" s="21" t="s">
        <v>35</v>
      </c>
      <c r="V1" s="19" t="s">
        <v>1</v>
      </c>
      <c r="W1" s="19" t="s">
        <v>2</v>
      </c>
      <c r="X1" s="42" t="s">
        <v>36</v>
      </c>
    </row>
    <row r="2" spans="1:24" ht="56.25" x14ac:dyDescent="0.25">
      <c r="A2" s="10" t="s">
        <v>752</v>
      </c>
      <c r="B2" s="11" t="s">
        <v>753</v>
      </c>
      <c r="C2" s="26" t="s">
        <v>26</v>
      </c>
      <c r="D2" s="182" t="s">
        <v>754</v>
      </c>
      <c r="E2" s="12" t="s">
        <v>27</v>
      </c>
      <c r="F2" s="17">
        <v>44168</v>
      </c>
      <c r="G2" s="47" t="s">
        <v>47</v>
      </c>
      <c r="H2" s="35">
        <v>10640.1</v>
      </c>
      <c r="I2" s="35">
        <v>11704.11</v>
      </c>
      <c r="J2" s="35">
        <v>10640.1</v>
      </c>
      <c r="K2" s="35">
        <v>11704.11</v>
      </c>
      <c r="L2" s="32">
        <v>1</v>
      </c>
      <c r="M2" s="33">
        <v>44224</v>
      </c>
      <c r="N2" s="34">
        <v>9688.3799999999992</v>
      </c>
      <c r="O2" s="50">
        <v>968.83799999999985</v>
      </c>
      <c r="P2" s="183">
        <v>10657.217999999999</v>
      </c>
      <c r="Q2" s="16" t="s">
        <v>755</v>
      </c>
      <c r="R2" s="18" t="s">
        <v>39</v>
      </c>
      <c r="S2" s="36" t="s">
        <v>9</v>
      </c>
      <c r="T2" s="30">
        <v>44224</v>
      </c>
      <c r="U2" s="17">
        <v>44225</v>
      </c>
      <c r="V2" s="48">
        <v>44242</v>
      </c>
      <c r="W2" s="52">
        <v>44606</v>
      </c>
      <c r="X2" s="37" t="s">
        <v>10</v>
      </c>
    </row>
    <row r="3" spans="1:24" ht="78.75" x14ac:dyDescent="0.25">
      <c r="A3" s="10" t="s">
        <v>756</v>
      </c>
      <c r="B3" s="11" t="s">
        <v>757</v>
      </c>
      <c r="C3" s="26" t="s">
        <v>26</v>
      </c>
      <c r="D3" s="182" t="s">
        <v>758</v>
      </c>
      <c r="E3" s="12" t="s">
        <v>42</v>
      </c>
      <c r="F3" s="17">
        <v>44146</v>
      </c>
      <c r="G3" s="47" t="s">
        <v>147</v>
      </c>
      <c r="H3" s="35">
        <v>117296</v>
      </c>
      <c r="I3" s="35">
        <v>141928.16</v>
      </c>
      <c r="J3" s="35">
        <v>117296</v>
      </c>
      <c r="K3" s="35">
        <v>141928.16</v>
      </c>
      <c r="L3" s="32">
        <v>4</v>
      </c>
      <c r="M3" s="33">
        <v>44183</v>
      </c>
      <c r="N3" s="34">
        <v>111999.01</v>
      </c>
      <c r="O3" s="50">
        <v>23519.792099999999</v>
      </c>
      <c r="P3" s="184">
        <v>135518.8021</v>
      </c>
      <c r="Q3" s="16" t="s">
        <v>643</v>
      </c>
      <c r="R3" s="18" t="s">
        <v>644</v>
      </c>
      <c r="S3" s="36" t="s">
        <v>9</v>
      </c>
      <c r="T3" s="30">
        <v>44216</v>
      </c>
      <c r="U3" s="17">
        <v>43850</v>
      </c>
      <c r="V3" s="48">
        <v>44244</v>
      </c>
      <c r="W3" s="52">
        <v>44608</v>
      </c>
      <c r="X3" s="37" t="s">
        <v>10</v>
      </c>
    </row>
    <row r="4" spans="1:24" ht="78.75" x14ac:dyDescent="0.25">
      <c r="A4" s="10" t="s">
        <v>759</v>
      </c>
      <c r="B4" s="11" t="s">
        <v>760</v>
      </c>
      <c r="C4" s="26" t="s">
        <v>26</v>
      </c>
      <c r="D4" s="182" t="s">
        <v>761</v>
      </c>
      <c r="E4" s="12" t="s">
        <v>27</v>
      </c>
      <c r="F4" s="17">
        <v>44267</v>
      </c>
      <c r="G4" s="47" t="s">
        <v>147</v>
      </c>
      <c r="H4" s="35">
        <v>17000</v>
      </c>
      <c r="I4" s="35">
        <v>20570</v>
      </c>
      <c r="J4" s="35">
        <v>17000</v>
      </c>
      <c r="K4" s="35">
        <v>20570</v>
      </c>
      <c r="L4" s="32">
        <v>1</v>
      </c>
      <c r="M4" s="33">
        <v>44294</v>
      </c>
      <c r="N4" s="34">
        <v>17000</v>
      </c>
      <c r="O4" s="50">
        <v>3570</v>
      </c>
      <c r="P4" s="183">
        <v>20570</v>
      </c>
      <c r="Q4" s="58" t="s">
        <v>182</v>
      </c>
      <c r="R4" s="53" t="s">
        <v>181</v>
      </c>
      <c r="S4" s="36" t="s">
        <v>9</v>
      </c>
      <c r="T4" s="30">
        <v>44298</v>
      </c>
      <c r="U4" s="17">
        <v>44298</v>
      </c>
      <c r="V4" s="48">
        <v>44312</v>
      </c>
      <c r="W4" s="52">
        <v>44676</v>
      </c>
      <c r="X4" s="37" t="s">
        <v>10</v>
      </c>
    </row>
    <row r="5" spans="1:24" ht="78.75" x14ac:dyDescent="0.25">
      <c r="A5" s="10" t="s">
        <v>762</v>
      </c>
      <c r="B5" s="11" t="s">
        <v>763</v>
      </c>
      <c r="C5" s="26" t="s">
        <v>26</v>
      </c>
      <c r="D5" s="182" t="s">
        <v>761</v>
      </c>
      <c r="E5" s="12" t="s">
        <v>27</v>
      </c>
      <c r="F5" s="17">
        <v>44267</v>
      </c>
      <c r="G5" s="47" t="s">
        <v>147</v>
      </c>
      <c r="H5" s="35">
        <v>8000</v>
      </c>
      <c r="I5" s="35">
        <v>9680</v>
      </c>
      <c r="J5" s="35">
        <v>8000</v>
      </c>
      <c r="K5" s="35">
        <v>9680</v>
      </c>
      <c r="L5" s="32">
        <v>1</v>
      </c>
      <c r="M5" s="33">
        <v>44294</v>
      </c>
      <c r="N5" s="34">
        <v>8000</v>
      </c>
      <c r="O5" s="50">
        <v>1680</v>
      </c>
      <c r="P5" s="183">
        <v>9680</v>
      </c>
      <c r="Q5" s="58" t="s">
        <v>182</v>
      </c>
      <c r="R5" s="53" t="s">
        <v>181</v>
      </c>
      <c r="S5" s="36" t="s">
        <v>9</v>
      </c>
      <c r="T5" s="30">
        <v>44298</v>
      </c>
      <c r="U5" s="17">
        <v>44298</v>
      </c>
      <c r="V5" s="48">
        <v>44312</v>
      </c>
      <c r="W5" s="52">
        <v>44676</v>
      </c>
      <c r="X5" s="37" t="s">
        <v>10</v>
      </c>
    </row>
    <row r="6" spans="1:24" ht="45" x14ac:dyDescent="0.25">
      <c r="A6" s="10" t="s">
        <v>764</v>
      </c>
      <c r="B6" s="11" t="s">
        <v>765</v>
      </c>
      <c r="C6" s="26" t="s">
        <v>31</v>
      </c>
      <c r="D6" s="182" t="s">
        <v>766</v>
      </c>
      <c r="E6" s="12" t="s">
        <v>27</v>
      </c>
      <c r="F6" s="17">
        <v>44280</v>
      </c>
      <c r="G6" s="47" t="s">
        <v>147</v>
      </c>
      <c r="H6" s="35">
        <v>6000</v>
      </c>
      <c r="I6" s="35">
        <v>7260</v>
      </c>
      <c r="J6" s="35">
        <v>6000</v>
      </c>
      <c r="K6" s="35">
        <v>7260</v>
      </c>
      <c r="L6" s="185">
        <v>0</v>
      </c>
      <c r="M6" s="33" t="s">
        <v>29</v>
      </c>
      <c r="N6" s="34">
        <v>0</v>
      </c>
      <c r="O6" s="35">
        <v>0</v>
      </c>
      <c r="P6" s="35">
        <v>0</v>
      </c>
      <c r="Q6" s="16" t="s">
        <v>30</v>
      </c>
      <c r="R6" s="18" t="s">
        <v>29</v>
      </c>
      <c r="S6" s="36" t="s">
        <v>9</v>
      </c>
      <c r="T6" s="30">
        <v>44300</v>
      </c>
      <c r="U6" s="17">
        <v>44300</v>
      </c>
      <c r="V6" s="48" t="s">
        <v>642</v>
      </c>
      <c r="W6" s="52" t="s">
        <v>642</v>
      </c>
      <c r="X6" s="37" t="s">
        <v>10</v>
      </c>
    </row>
    <row r="7" spans="1:24" ht="45" x14ac:dyDescent="0.25">
      <c r="A7" s="10" t="s">
        <v>767</v>
      </c>
      <c r="B7" s="11" t="s">
        <v>768</v>
      </c>
      <c r="C7" s="26" t="s">
        <v>31</v>
      </c>
      <c r="D7" s="182" t="s">
        <v>769</v>
      </c>
      <c r="E7" s="12" t="s">
        <v>27</v>
      </c>
      <c r="F7" s="17">
        <v>44337</v>
      </c>
      <c r="G7" s="47" t="s">
        <v>147</v>
      </c>
      <c r="H7" s="35">
        <v>28058.85</v>
      </c>
      <c r="I7" s="35">
        <v>33951.208500000001</v>
      </c>
      <c r="J7" s="35">
        <v>14029.421487603306</v>
      </c>
      <c r="K7" s="35">
        <v>16975.599999999999</v>
      </c>
      <c r="L7" s="32">
        <v>1</v>
      </c>
      <c r="M7" s="33">
        <v>44379</v>
      </c>
      <c r="N7" s="34">
        <v>13219.42</v>
      </c>
      <c r="O7" s="50">
        <v>2776.0781999999999</v>
      </c>
      <c r="P7" s="183">
        <v>15995.4982</v>
      </c>
      <c r="Q7" s="16" t="s">
        <v>770</v>
      </c>
      <c r="R7" s="18" t="s">
        <v>151</v>
      </c>
      <c r="S7" s="36" t="s">
        <v>14</v>
      </c>
      <c r="T7" s="30">
        <v>44379</v>
      </c>
      <c r="U7" s="17">
        <v>44384</v>
      </c>
      <c r="V7" s="48">
        <v>44389</v>
      </c>
      <c r="W7" s="52">
        <v>44572</v>
      </c>
      <c r="X7" s="37" t="s">
        <v>14</v>
      </c>
    </row>
    <row r="8" spans="1:24" ht="33.75" x14ac:dyDescent="0.25">
      <c r="A8" s="10" t="s">
        <v>771</v>
      </c>
      <c r="B8" s="11" t="s">
        <v>772</v>
      </c>
      <c r="C8" s="26" t="s">
        <v>31</v>
      </c>
      <c r="D8" s="182" t="s">
        <v>773</v>
      </c>
      <c r="E8" s="12" t="s">
        <v>27</v>
      </c>
      <c r="F8" s="17">
        <v>44344</v>
      </c>
      <c r="G8" s="47" t="s">
        <v>147</v>
      </c>
      <c r="H8" s="35">
        <v>30276.5</v>
      </c>
      <c r="I8" s="35">
        <v>36634.565000000002</v>
      </c>
      <c r="J8" s="35">
        <v>15138.247933884297</v>
      </c>
      <c r="K8" s="35">
        <v>18317.28</v>
      </c>
      <c r="L8" s="32">
        <v>3</v>
      </c>
      <c r="M8" s="33">
        <v>44385</v>
      </c>
      <c r="N8" s="34">
        <v>9938.25</v>
      </c>
      <c r="O8" s="50">
        <v>2087.0324999999998</v>
      </c>
      <c r="P8" s="183">
        <v>12025.282499999999</v>
      </c>
      <c r="Q8" s="16" t="s">
        <v>774</v>
      </c>
      <c r="R8" s="18" t="s">
        <v>775</v>
      </c>
      <c r="S8" s="36" t="s">
        <v>14</v>
      </c>
      <c r="T8" s="30">
        <v>44391</v>
      </c>
      <c r="U8" s="17">
        <v>44391</v>
      </c>
      <c r="V8" s="48">
        <v>44392</v>
      </c>
      <c r="W8" s="52">
        <v>44575</v>
      </c>
      <c r="X8" s="37" t="s">
        <v>14</v>
      </c>
    </row>
    <row r="9" spans="1:24" ht="45" x14ac:dyDescent="0.25">
      <c r="A9" s="10" t="s">
        <v>776</v>
      </c>
      <c r="B9" s="11" t="s">
        <v>777</v>
      </c>
      <c r="C9" s="26" t="s">
        <v>26</v>
      </c>
      <c r="D9" s="182" t="s">
        <v>778</v>
      </c>
      <c r="E9" s="12" t="s">
        <v>27</v>
      </c>
      <c r="F9" s="17">
        <v>44375</v>
      </c>
      <c r="G9" s="47" t="s">
        <v>147</v>
      </c>
      <c r="H9" s="35">
        <v>16014.96</v>
      </c>
      <c r="I9" s="35">
        <v>19378.101599999998</v>
      </c>
      <c r="J9" s="35">
        <v>7970.462809917356</v>
      </c>
      <c r="K9" s="35">
        <v>9644.26</v>
      </c>
      <c r="L9" s="32">
        <v>2</v>
      </c>
      <c r="M9" s="33">
        <v>44397</v>
      </c>
      <c r="N9" s="34">
        <v>7122.66</v>
      </c>
      <c r="O9" s="50">
        <v>1495.7585999999999</v>
      </c>
      <c r="P9" s="183">
        <v>8618.4185999999991</v>
      </c>
      <c r="Q9" s="16" t="s">
        <v>779</v>
      </c>
      <c r="R9" s="18" t="s">
        <v>217</v>
      </c>
      <c r="S9" s="36" t="s">
        <v>9</v>
      </c>
      <c r="T9" s="30">
        <v>44397</v>
      </c>
      <c r="U9" s="17">
        <v>44397</v>
      </c>
      <c r="V9" s="48">
        <v>44421</v>
      </c>
      <c r="W9" s="52">
        <v>44785</v>
      </c>
      <c r="X9" s="37" t="s">
        <v>9</v>
      </c>
    </row>
    <row r="10" spans="1:24" ht="45" x14ac:dyDescent="0.25">
      <c r="A10" s="10" t="s">
        <v>913</v>
      </c>
      <c r="B10" s="11" t="s">
        <v>914</v>
      </c>
      <c r="C10" s="26" t="s">
        <v>87</v>
      </c>
      <c r="D10" s="182" t="s">
        <v>915</v>
      </c>
      <c r="E10" s="12" t="s">
        <v>60</v>
      </c>
      <c r="F10" s="17">
        <v>44413</v>
      </c>
      <c r="G10" s="47" t="s">
        <v>147</v>
      </c>
      <c r="H10" s="35">
        <v>189126.36</v>
      </c>
      <c r="I10" s="35">
        <v>228842.89559999999</v>
      </c>
      <c r="J10" s="35">
        <v>189126.36363636365</v>
      </c>
      <c r="K10" s="35">
        <v>228842.9</v>
      </c>
      <c r="L10" s="32">
        <v>2</v>
      </c>
      <c r="M10" s="33">
        <v>44473</v>
      </c>
      <c r="N10" s="34">
        <v>139953.51</v>
      </c>
      <c r="O10" s="50">
        <v>29390.237099999998</v>
      </c>
      <c r="P10" s="183">
        <v>169343.74710000001</v>
      </c>
      <c r="Q10" s="16" t="s">
        <v>916</v>
      </c>
      <c r="R10" s="18" t="s">
        <v>917</v>
      </c>
      <c r="S10" s="36" t="s">
        <v>183</v>
      </c>
      <c r="T10" s="30">
        <v>44477</v>
      </c>
      <c r="U10" s="17">
        <v>44477</v>
      </c>
      <c r="V10" s="48">
        <v>44567</v>
      </c>
      <c r="W10" s="52">
        <v>44637</v>
      </c>
      <c r="X10" s="37" t="s">
        <v>918</v>
      </c>
    </row>
    <row r="11" spans="1:24" ht="135" x14ac:dyDescent="0.25">
      <c r="A11" s="10" t="s">
        <v>780</v>
      </c>
      <c r="B11" s="11" t="s">
        <v>781</v>
      </c>
      <c r="C11" s="26" t="s">
        <v>26</v>
      </c>
      <c r="D11" s="182" t="s">
        <v>782</v>
      </c>
      <c r="E11" s="12" t="s">
        <v>27</v>
      </c>
      <c r="F11" s="17">
        <v>44314</v>
      </c>
      <c r="G11" s="47" t="s">
        <v>47</v>
      </c>
      <c r="H11" s="13">
        <v>2610</v>
      </c>
      <c r="I11" s="13">
        <v>3158.1</v>
      </c>
      <c r="J11" s="13">
        <v>1740</v>
      </c>
      <c r="K11" s="13">
        <v>2105.4</v>
      </c>
      <c r="L11" s="32">
        <v>2</v>
      </c>
      <c r="M11" s="33">
        <v>44347</v>
      </c>
      <c r="N11" s="34">
        <v>1216</v>
      </c>
      <c r="O11" s="50">
        <v>255.36</v>
      </c>
      <c r="P11" s="183">
        <v>1471.3600000000001</v>
      </c>
      <c r="Q11" s="16" t="s">
        <v>182</v>
      </c>
      <c r="R11" s="18" t="s">
        <v>181</v>
      </c>
      <c r="S11" s="36" t="s">
        <v>152</v>
      </c>
      <c r="T11" s="30">
        <v>44347</v>
      </c>
      <c r="U11" s="17">
        <v>44347</v>
      </c>
      <c r="V11" s="48">
        <v>44361</v>
      </c>
      <c r="W11" s="52">
        <v>45090</v>
      </c>
      <c r="X11" s="37" t="s">
        <v>9</v>
      </c>
    </row>
    <row r="12" spans="1:24" ht="45" x14ac:dyDescent="0.25">
      <c r="A12" s="10" t="s">
        <v>783</v>
      </c>
      <c r="B12" s="11" t="s">
        <v>784</v>
      </c>
      <c r="C12" s="26" t="s">
        <v>26</v>
      </c>
      <c r="D12" s="182" t="s">
        <v>785</v>
      </c>
      <c r="E12" s="12" t="s">
        <v>27</v>
      </c>
      <c r="F12" s="17">
        <v>44333</v>
      </c>
      <c r="G12" s="47" t="s">
        <v>47</v>
      </c>
      <c r="H12" s="13">
        <v>15100</v>
      </c>
      <c r="I12" s="13">
        <v>18271</v>
      </c>
      <c r="J12" s="13">
        <v>15100</v>
      </c>
      <c r="K12" s="35">
        <v>18271</v>
      </c>
      <c r="L12" s="32">
        <v>1</v>
      </c>
      <c r="M12" s="33">
        <v>44364</v>
      </c>
      <c r="N12" s="34">
        <v>12900</v>
      </c>
      <c r="O12" s="50">
        <v>2709</v>
      </c>
      <c r="P12" s="183">
        <v>15609</v>
      </c>
      <c r="Q12" s="16" t="s">
        <v>786</v>
      </c>
      <c r="R12" s="18" t="s">
        <v>1360</v>
      </c>
      <c r="S12" s="36" t="s">
        <v>9</v>
      </c>
      <c r="T12" s="30">
        <v>44364</v>
      </c>
      <c r="U12" s="17">
        <v>44365</v>
      </c>
      <c r="V12" s="48">
        <v>44368</v>
      </c>
      <c r="W12" s="52">
        <v>44732</v>
      </c>
      <c r="X12" s="37" t="s">
        <v>10</v>
      </c>
    </row>
    <row r="13" spans="1:24" ht="56.25" x14ac:dyDescent="0.25">
      <c r="A13" s="10" t="s">
        <v>919</v>
      </c>
      <c r="B13" s="11" t="s">
        <v>920</v>
      </c>
      <c r="C13" s="26" t="s">
        <v>87</v>
      </c>
      <c r="D13" s="182" t="s">
        <v>921</v>
      </c>
      <c r="E13" s="12" t="s">
        <v>60</v>
      </c>
      <c r="F13" s="17">
        <v>44470</v>
      </c>
      <c r="G13" s="47" t="s">
        <v>47</v>
      </c>
      <c r="H13" s="13">
        <v>67183.83</v>
      </c>
      <c r="I13" s="13">
        <v>81292.434299999994</v>
      </c>
      <c r="J13" s="13">
        <v>67183.826446280989</v>
      </c>
      <c r="K13" s="35">
        <v>81292.429999999993</v>
      </c>
      <c r="L13" s="32">
        <v>2</v>
      </c>
      <c r="M13" s="33">
        <v>44498</v>
      </c>
      <c r="N13" s="34">
        <v>64832.39</v>
      </c>
      <c r="O13" s="50">
        <v>13614.801899999999</v>
      </c>
      <c r="P13" s="183">
        <v>78447.191900000005</v>
      </c>
      <c r="Q13" s="16" t="s">
        <v>922</v>
      </c>
      <c r="R13" s="18" t="s">
        <v>923</v>
      </c>
      <c r="S13" s="36" t="s">
        <v>924</v>
      </c>
      <c r="T13" s="30">
        <v>44504</v>
      </c>
      <c r="U13" s="17">
        <v>44505</v>
      </c>
      <c r="V13" s="17">
        <v>44511</v>
      </c>
      <c r="W13" s="52">
        <v>44554</v>
      </c>
      <c r="X13" s="37" t="s">
        <v>10</v>
      </c>
    </row>
    <row r="14" spans="1:24" ht="45" x14ac:dyDescent="0.25">
      <c r="A14" s="10" t="s">
        <v>787</v>
      </c>
      <c r="B14" s="11" t="s">
        <v>788</v>
      </c>
      <c r="C14" s="26" t="s">
        <v>31</v>
      </c>
      <c r="D14" s="182" t="s">
        <v>789</v>
      </c>
      <c r="E14" s="12" t="s">
        <v>27</v>
      </c>
      <c r="F14" s="17">
        <v>44208</v>
      </c>
      <c r="G14" s="47" t="s">
        <v>47</v>
      </c>
      <c r="H14" s="13">
        <v>16000</v>
      </c>
      <c r="I14" s="13">
        <v>19360</v>
      </c>
      <c r="J14" s="13">
        <v>16000</v>
      </c>
      <c r="K14" s="13">
        <v>19360</v>
      </c>
      <c r="L14" s="32">
        <v>5</v>
      </c>
      <c r="M14" s="33">
        <v>44231</v>
      </c>
      <c r="N14" s="34">
        <v>16000</v>
      </c>
      <c r="O14" s="50">
        <v>3360</v>
      </c>
      <c r="P14" s="184">
        <v>19360</v>
      </c>
      <c r="Q14" s="16" t="s">
        <v>664</v>
      </c>
      <c r="R14" s="53" t="s">
        <v>665</v>
      </c>
      <c r="S14" s="36" t="s">
        <v>9</v>
      </c>
      <c r="T14" s="30">
        <v>44232</v>
      </c>
      <c r="U14" s="17">
        <v>44232</v>
      </c>
      <c r="V14" s="48">
        <v>44249</v>
      </c>
      <c r="W14" s="52">
        <v>44613</v>
      </c>
      <c r="X14" s="37" t="s">
        <v>10</v>
      </c>
    </row>
    <row r="15" spans="1:24" ht="67.5" x14ac:dyDescent="0.25">
      <c r="A15" s="10" t="s">
        <v>790</v>
      </c>
      <c r="B15" s="11" t="s">
        <v>791</v>
      </c>
      <c r="C15" s="26" t="s">
        <v>26</v>
      </c>
      <c r="D15" s="182" t="s">
        <v>792</v>
      </c>
      <c r="E15" s="12" t="s">
        <v>27</v>
      </c>
      <c r="F15" s="17">
        <v>44209</v>
      </c>
      <c r="G15" s="47" t="s">
        <v>47</v>
      </c>
      <c r="H15" s="13">
        <v>13645</v>
      </c>
      <c r="I15" s="13">
        <v>16510.45</v>
      </c>
      <c r="J15" s="13">
        <v>13645.000000000002</v>
      </c>
      <c r="K15" s="13">
        <v>16510.45</v>
      </c>
      <c r="L15" s="32">
        <v>2</v>
      </c>
      <c r="M15" s="33">
        <v>44237</v>
      </c>
      <c r="N15" s="34">
        <v>12206.68</v>
      </c>
      <c r="O15" s="50">
        <v>2563.4027999999998</v>
      </c>
      <c r="P15" s="183">
        <v>14770.0828</v>
      </c>
      <c r="Q15" s="16" t="s">
        <v>793</v>
      </c>
      <c r="R15" s="18" t="s">
        <v>652</v>
      </c>
      <c r="S15" s="36" t="s">
        <v>9</v>
      </c>
      <c r="T15" s="30">
        <v>44242</v>
      </c>
      <c r="U15" s="17">
        <v>44242</v>
      </c>
      <c r="V15" s="48">
        <v>44259</v>
      </c>
      <c r="W15" s="52">
        <v>44623</v>
      </c>
      <c r="X15" s="37" t="s">
        <v>10</v>
      </c>
    </row>
    <row r="16" spans="1:24" ht="78.75" x14ac:dyDescent="0.25">
      <c r="A16" s="10" t="s">
        <v>794</v>
      </c>
      <c r="B16" s="11" t="s">
        <v>795</v>
      </c>
      <c r="C16" s="26" t="s">
        <v>26</v>
      </c>
      <c r="D16" s="182" t="s">
        <v>796</v>
      </c>
      <c r="E16" s="12" t="s">
        <v>60</v>
      </c>
      <c r="F16" s="17">
        <v>44250</v>
      </c>
      <c r="G16" s="47" t="s">
        <v>47</v>
      </c>
      <c r="H16" s="13">
        <v>7000</v>
      </c>
      <c r="I16" s="13">
        <v>7000</v>
      </c>
      <c r="J16" s="13">
        <v>7000</v>
      </c>
      <c r="K16" s="13">
        <v>7000</v>
      </c>
      <c r="L16" s="32">
        <v>2</v>
      </c>
      <c r="M16" s="33">
        <v>44278</v>
      </c>
      <c r="N16" s="34">
        <v>4935.38</v>
      </c>
      <c r="O16" s="50">
        <v>0</v>
      </c>
      <c r="P16" s="183">
        <v>4935.38</v>
      </c>
      <c r="Q16" s="16" t="s">
        <v>797</v>
      </c>
      <c r="R16" s="18" t="s">
        <v>798</v>
      </c>
      <c r="S16" s="36" t="s">
        <v>9</v>
      </c>
      <c r="T16" s="30">
        <v>44286</v>
      </c>
      <c r="U16" s="17">
        <v>44286</v>
      </c>
      <c r="V16" s="48">
        <v>44296</v>
      </c>
      <c r="W16" s="52">
        <v>44660</v>
      </c>
      <c r="X16" s="37" t="s">
        <v>10</v>
      </c>
    </row>
    <row r="17" spans="1:24" ht="78.75" x14ac:dyDescent="0.25">
      <c r="A17" s="10" t="s">
        <v>799</v>
      </c>
      <c r="B17" s="11" t="s">
        <v>800</v>
      </c>
      <c r="C17" s="26" t="s">
        <v>26</v>
      </c>
      <c r="D17" s="182" t="s">
        <v>796</v>
      </c>
      <c r="E17" s="12" t="s">
        <v>60</v>
      </c>
      <c r="F17" s="17">
        <v>44250</v>
      </c>
      <c r="G17" s="47" t="s">
        <v>47</v>
      </c>
      <c r="H17" s="13">
        <v>600</v>
      </c>
      <c r="I17" s="13">
        <v>600</v>
      </c>
      <c r="J17" s="13">
        <v>600</v>
      </c>
      <c r="K17" s="13">
        <v>600</v>
      </c>
      <c r="L17" s="32">
        <v>1</v>
      </c>
      <c r="M17" s="33">
        <v>44278</v>
      </c>
      <c r="N17" s="34">
        <v>551.57000000000005</v>
      </c>
      <c r="O17" s="50">
        <v>0</v>
      </c>
      <c r="P17" s="183">
        <v>551.57000000000005</v>
      </c>
      <c r="Q17" s="16" t="s">
        <v>801</v>
      </c>
      <c r="R17" s="18" t="s">
        <v>685</v>
      </c>
      <c r="S17" s="36" t="s">
        <v>9</v>
      </c>
      <c r="T17" s="30">
        <v>44286</v>
      </c>
      <c r="U17" s="17">
        <v>44286</v>
      </c>
      <c r="V17" s="48">
        <v>44296</v>
      </c>
      <c r="W17" s="52">
        <v>44660</v>
      </c>
      <c r="X17" s="37" t="s">
        <v>10</v>
      </c>
    </row>
    <row r="18" spans="1:24" ht="90" x14ac:dyDescent="0.25">
      <c r="A18" s="10" t="s">
        <v>802</v>
      </c>
      <c r="B18" s="11" t="s">
        <v>803</v>
      </c>
      <c r="C18" s="26" t="s">
        <v>26</v>
      </c>
      <c r="D18" s="182" t="s">
        <v>804</v>
      </c>
      <c r="E18" s="12" t="s">
        <v>42</v>
      </c>
      <c r="F18" s="17">
        <v>44314</v>
      </c>
      <c r="G18" s="47" t="s">
        <v>47</v>
      </c>
      <c r="H18" s="13">
        <v>157765.92000000001</v>
      </c>
      <c r="I18" s="13">
        <v>190896.76320000002</v>
      </c>
      <c r="J18" s="13">
        <v>104969.42975206612</v>
      </c>
      <c r="K18" s="13">
        <v>127013.01</v>
      </c>
      <c r="L18" s="32">
        <v>5</v>
      </c>
      <c r="M18" s="33">
        <v>44355</v>
      </c>
      <c r="N18" s="34">
        <v>76038.47</v>
      </c>
      <c r="O18" s="50">
        <v>15968.078700000002</v>
      </c>
      <c r="P18" s="183">
        <v>92006.548699999999</v>
      </c>
      <c r="Q18" s="16" t="s">
        <v>805</v>
      </c>
      <c r="R18" s="18" t="s">
        <v>806</v>
      </c>
      <c r="S18" s="36" t="s">
        <v>152</v>
      </c>
      <c r="T18" s="30">
        <v>44386</v>
      </c>
      <c r="U18" s="17">
        <v>44386</v>
      </c>
      <c r="V18" s="48">
        <v>44406</v>
      </c>
      <c r="W18" s="52">
        <v>45135</v>
      </c>
      <c r="X18" s="37" t="s">
        <v>9</v>
      </c>
    </row>
    <row r="19" spans="1:24" ht="90" x14ac:dyDescent="0.25">
      <c r="A19" s="10" t="s">
        <v>807</v>
      </c>
      <c r="B19" s="11" t="s">
        <v>808</v>
      </c>
      <c r="C19" s="26" t="s">
        <v>26</v>
      </c>
      <c r="D19" s="182" t="s">
        <v>809</v>
      </c>
      <c r="E19" s="12" t="s">
        <v>27</v>
      </c>
      <c r="F19" s="17">
        <v>44384</v>
      </c>
      <c r="G19" s="47" t="s">
        <v>47</v>
      </c>
      <c r="H19" s="13">
        <v>21900</v>
      </c>
      <c r="I19" s="13">
        <v>26499</v>
      </c>
      <c r="J19" s="13">
        <v>10950</v>
      </c>
      <c r="K19" s="13">
        <v>13249.5</v>
      </c>
      <c r="L19" s="185">
        <v>0</v>
      </c>
      <c r="M19" s="33" t="s">
        <v>29</v>
      </c>
      <c r="N19" s="34">
        <v>0</v>
      </c>
      <c r="O19" s="35">
        <v>0</v>
      </c>
      <c r="P19" s="35">
        <v>0</v>
      </c>
      <c r="Q19" s="16" t="s">
        <v>30</v>
      </c>
      <c r="R19" s="18" t="s">
        <v>29</v>
      </c>
      <c r="S19" s="36" t="s">
        <v>9</v>
      </c>
      <c r="T19" s="30">
        <v>44412</v>
      </c>
      <c r="U19" s="17">
        <v>44412</v>
      </c>
      <c r="V19" s="48" t="s">
        <v>642</v>
      </c>
      <c r="W19" s="52" t="s">
        <v>642</v>
      </c>
      <c r="X19" s="37" t="s">
        <v>9</v>
      </c>
    </row>
    <row r="20" spans="1:24" ht="45" x14ac:dyDescent="0.25">
      <c r="A20" s="10" t="s">
        <v>810</v>
      </c>
      <c r="B20" s="11" t="s">
        <v>811</v>
      </c>
      <c r="C20" s="26" t="s">
        <v>87</v>
      </c>
      <c r="D20" s="182" t="s">
        <v>812</v>
      </c>
      <c r="E20" s="12" t="s">
        <v>60</v>
      </c>
      <c r="F20" s="17">
        <v>44414</v>
      </c>
      <c r="G20" s="47" t="s">
        <v>47</v>
      </c>
      <c r="H20" s="13">
        <v>95000.02</v>
      </c>
      <c r="I20" s="13">
        <v>114950.0242</v>
      </c>
      <c r="J20" s="13">
        <v>95000.02</v>
      </c>
      <c r="K20" s="13">
        <v>114950</v>
      </c>
      <c r="L20" s="32">
        <v>3</v>
      </c>
      <c r="M20" s="33">
        <v>44462</v>
      </c>
      <c r="N20" s="34">
        <v>91675.02</v>
      </c>
      <c r="O20" s="50">
        <v>19251.754200000003</v>
      </c>
      <c r="P20" s="183">
        <v>110926.77420000001</v>
      </c>
      <c r="Q20" s="16" t="s">
        <v>813</v>
      </c>
      <c r="R20" s="18" t="s">
        <v>814</v>
      </c>
      <c r="S20" s="36" t="s">
        <v>815</v>
      </c>
      <c r="T20" s="30">
        <v>44468</v>
      </c>
      <c r="U20" s="17">
        <v>44468</v>
      </c>
      <c r="V20" s="48">
        <v>44470</v>
      </c>
      <c r="W20" s="52">
        <v>44592</v>
      </c>
      <c r="X20" s="37" t="s">
        <v>10</v>
      </c>
    </row>
    <row r="21" spans="1:24" ht="33.75" x14ac:dyDescent="0.25">
      <c r="A21" s="10" t="s">
        <v>816</v>
      </c>
      <c r="B21" s="11" t="s">
        <v>817</v>
      </c>
      <c r="C21" s="26" t="s">
        <v>31</v>
      </c>
      <c r="D21" s="182" t="s">
        <v>818</v>
      </c>
      <c r="E21" s="12" t="s">
        <v>60</v>
      </c>
      <c r="F21" s="17">
        <v>44406</v>
      </c>
      <c r="G21" s="47" t="s">
        <v>47</v>
      </c>
      <c r="H21" s="13">
        <v>66612.850000000006</v>
      </c>
      <c r="I21" s="13">
        <v>80601.548500000004</v>
      </c>
      <c r="J21" s="13">
        <v>66612.851239669428</v>
      </c>
      <c r="K21" s="13">
        <v>80601.55</v>
      </c>
      <c r="L21" s="32">
        <v>1</v>
      </c>
      <c r="M21" s="33">
        <v>44460</v>
      </c>
      <c r="N21" s="34">
        <v>66612.850000000006</v>
      </c>
      <c r="O21" s="50">
        <v>13988.6985</v>
      </c>
      <c r="P21" s="183">
        <v>80601.548500000004</v>
      </c>
      <c r="Q21" s="16" t="s">
        <v>819</v>
      </c>
      <c r="R21" s="18" t="s">
        <v>820</v>
      </c>
      <c r="S21" s="36" t="s">
        <v>9</v>
      </c>
      <c r="T21" s="30">
        <v>44463</v>
      </c>
      <c r="U21" s="17">
        <v>44463</v>
      </c>
      <c r="V21" s="48">
        <v>44474</v>
      </c>
      <c r="W21" s="52">
        <v>44838</v>
      </c>
      <c r="X21" s="37" t="s">
        <v>10</v>
      </c>
    </row>
    <row r="22" spans="1:24" ht="22.5" x14ac:dyDescent="0.25">
      <c r="A22" s="10" t="s">
        <v>821</v>
      </c>
      <c r="B22" s="11" t="s">
        <v>822</v>
      </c>
      <c r="C22" s="26" t="s">
        <v>31</v>
      </c>
      <c r="D22" s="182" t="s">
        <v>818</v>
      </c>
      <c r="E22" s="12" t="s">
        <v>60</v>
      </c>
      <c r="F22" s="39">
        <v>44166</v>
      </c>
      <c r="G22" s="47" t="s">
        <v>47</v>
      </c>
      <c r="H22" s="35">
        <v>11112.68</v>
      </c>
      <c r="I22" s="35">
        <v>13446.3428</v>
      </c>
      <c r="J22" s="35">
        <v>11112.677685950413</v>
      </c>
      <c r="K22" s="35">
        <v>13446.34</v>
      </c>
      <c r="L22" s="14">
        <v>5</v>
      </c>
      <c r="M22" s="33">
        <v>44214</v>
      </c>
      <c r="N22" s="35">
        <v>11112.68</v>
      </c>
      <c r="O22" s="50">
        <v>2333.6628000000001</v>
      </c>
      <c r="P22" s="184">
        <v>13446.3428</v>
      </c>
      <c r="Q22" s="16" t="s">
        <v>133</v>
      </c>
      <c r="R22" s="18" t="s">
        <v>134</v>
      </c>
      <c r="S22" s="36" t="s">
        <v>9</v>
      </c>
      <c r="T22" s="30">
        <v>44245</v>
      </c>
      <c r="U22" s="17">
        <v>44246</v>
      </c>
      <c r="V22" s="48">
        <v>44256</v>
      </c>
      <c r="W22" s="52">
        <v>44620</v>
      </c>
      <c r="X22" s="37" t="s">
        <v>10</v>
      </c>
    </row>
    <row r="23" spans="1:24" ht="56.25" x14ac:dyDescent="0.25">
      <c r="A23" s="10" t="s">
        <v>823</v>
      </c>
      <c r="B23" s="11" t="s">
        <v>824</v>
      </c>
      <c r="C23" s="26" t="s">
        <v>26</v>
      </c>
      <c r="D23" s="182" t="s">
        <v>825</v>
      </c>
      <c r="E23" s="12" t="s">
        <v>826</v>
      </c>
      <c r="F23" s="39" t="s">
        <v>29</v>
      </c>
      <c r="G23" s="39" t="s">
        <v>29</v>
      </c>
      <c r="H23" s="35">
        <v>7173.24</v>
      </c>
      <c r="I23" s="35">
        <v>8679.6203999999998</v>
      </c>
      <c r="J23" s="35">
        <v>7173.2396694214885</v>
      </c>
      <c r="K23" s="35">
        <v>8679.6200000000008</v>
      </c>
      <c r="L23" s="14">
        <v>1</v>
      </c>
      <c r="M23" s="33">
        <v>44238</v>
      </c>
      <c r="N23" s="35">
        <v>7173.24</v>
      </c>
      <c r="O23" s="50">
        <v>1506.3804</v>
      </c>
      <c r="P23" s="183">
        <v>8679.6203999999998</v>
      </c>
      <c r="Q23" s="16" t="s">
        <v>144</v>
      </c>
      <c r="R23" s="18" t="s">
        <v>145</v>
      </c>
      <c r="S23" s="36" t="s">
        <v>827</v>
      </c>
      <c r="T23" s="30">
        <v>44245</v>
      </c>
      <c r="U23" s="17">
        <v>44245</v>
      </c>
      <c r="V23" s="48">
        <v>44246</v>
      </c>
      <c r="W23" s="52">
        <v>44926</v>
      </c>
      <c r="X23" s="37" t="s">
        <v>10</v>
      </c>
    </row>
    <row r="24" spans="1:24" ht="67.5" x14ac:dyDescent="0.25">
      <c r="A24" s="10" t="s">
        <v>828</v>
      </c>
      <c r="B24" s="11" t="s">
        <v>829</v>
      </c>
      <c r="C24" s="26" t="s">
        <v>26</v>
      </c>
      <c r="D24" s="182" t="s">
        <v>830</v>
      </c>
      <c r="E24" s="12" t="s">
        <v>60</v>
      </c>
      <c r="F24" s="39">
        <v>44235</v>
      </c>
      <c r="G24" s="47" t="s">
        <v>47</v>
      </c>
      <c r="H24" s="35">
        <v>4911</v>
      </c>
      <c r="I24" s="35">
        <v>5942.3099999999995</v>
      </c>
      <c r="J24" s="35">
        <v>3519</v>
      </c>
      <c r="K24" s="35">
        <v>4257.99</v>
      </c>
      <c r="L24" s="14">
        <v>1</v>
      </c>
      <c r="M24" s="33">
        <v>44271</v>
      </c>
      <c r="N24" s="35">
        <v>3518.34</v>
      </c>
      <c r="O24" s="186">
        <v>738.85140000000001</v>
      </c>
      <c r="P24" s="183">
        <v>4257.1913999999997</v>
      </c>
      <c r="Q24" s="16" t="s">
        <v>831</v>
      </c>
      <c r="R24" s="18" t="s">
        <v>832</v>
      </c>
      <c r="S24" s="36" t="s">
        <v>152</v>
      </c>
      <c r="T24" s="30">
        <v>44277</v>
      </c>
      <c r="U24" s="17">
        <v>44279</v>
      </c>
      <c r="V24" s="48">
        <v>44279</v>
      </c>
      <c r="W24" s="52">
        <v>45008</v>
      </c>
      <c r="X24" s="37" t="s">
        <v>9</v>
      </c>
    </row>
    <row r="25" spans="1:24" ht="45" x14ac:dyDescent="0.25">
      <c r="A25" s="10" t="s">
        <v>833</v>
      </c>
      <c r="B25" s="11" t="s">
        <v>834</v>
      </c>
      <c r="C25" s="26" t="s">
        <v>26</v>
      </c>
      <c r="D25" s="182" t="s">
        <v>835</v>
      </c>
      <c r="E25" s="12" t="s">
        <v>27</v>
      </c>
      <c r="F25" s="39">
        <v>44242</v>
      </c>
      <c r="G25" s="47" t="s">
        <v>47</v>
      </c>
      <c r="H25" s="35">
        <v>12000</v>
      </c>
      <c r="I25" s="35">
        <v>12000</v>
      </c>
      <c r="J25" s="35">
        <v>12000</v>
      </c>
      <c r="K25" s="35">
        <v>12000</v>
      </c>
      <c r="L25" s="14">
        <v>3</v>
      </c>
      <c r="M25" s="33">
        <v>44267</v>
      </c>
      <c r="N25" s="35">
        <v>10858.52</v>
      </c>
      <c r="O25" s="50">
        <v>0</v>
      </c>
      <c r="P25" s="183">
        <v>10858.52</v>
      </c>
      <c r="Q25" s="16" t="s">
        <v>836</v>
      </c>
      <c r="R25" s="18" t="s">
        <v>798</v>
      </c>
      <c r="S25" s="36" t="s">
        <v>9</v>
      </c>
      <c r="T25" s="30">
        <v>44274</v>
      </c>
      <c r="U25" s="17">
        <v>44279</v>
      </c>
      <c r="V25" s="48">
        <v>44282</v>
      </c>
      <c r="W25" s="52">
        <v>44646</v>
      </c>
      <c r="X25" s="37" t="s">
        <v>10</v>
      </c>
    </row>
    <row r="26" spans="1:24" ht="33.75" x14ac:dyDescent="0.25">
      <c r="A26" s="10" t="s">
        <v>837</v>
      </c>
      <c r="B26" s="11" t="s">
        <v>838</v>
      </c>
      <c r="C26" s="26" t="s">
        <v>26</v>
      </c>
      <c r="D26" s="182" t="s">
        <v>835</v>
      </c>
      <c r="E26" s="12" t="s">
        <v>27</v>
      </c>
      <c r="F26" s="39">
        <v>44242</v>
      </c>
      <c r="G26" s="47" t="s">
        <v>47</v>
      </c>
      <c r="H26" s="35">
        <v>2000</v>
      </c>
      <c r="I26" s="35">
        <v>2000</v>
      </c>
      <c r="J26" s="35">
        <v>2000</v>
      </c>
      <c r="K26" s="35">
        <v>2000</v>
      </c>
      <c r="L26" s="14">
        <v>3</v>
      </c>
      <c r="M26" s="33">
        <v>44273</v>
      </c>
      <c r="N26" s="35">
        <v>1615.13</v>
      </c>
      <c r="O26" s="50">
        <v>0</v>
      </c>
      <c r="P26" s="183">
        <v>1615.13</v>
      </c>
      <c r="Q26" s="16" t="s">
        <v>839</v>
      </c>
      <c r="R26" s="18" t="s">
        <v>840</v>
      </c>
      <c r="S26" s="36" t="s">
        <v>9</v>
      </c>
      <c r="T26" s="30">
        <v>44274</v>
      </c>
      <c r="U26" s="17">
        <v>44279</v>
      </c>
      <c r="V26" s="48">
        <v>44282</v>
      </c>
      <c r="W26" s="52">
        <v>44646</v>
      </c>
      <c r="X26" s="37" t="s">
        <v>10</v>
      </c>
    </row>
    <row r="27" spans="1:24" ht="56.25" x14ac:dyDescent="0.25">
      <c r="A27" s="10" t="s">
        <v>841</v>
      </c>
      <c r="B27" s="11" t="s">
        <v>842</v>
      </c>
      <c r="C27" s="26" t="s">
        <v>26</v>
      </c>
      <c r="D27" s="182" t="s">
        <v>843</v>
      </c>
      <c r="E27" s="12" t="s">
        <v>60</v>
      </c>
      <c r="F27" s="39">
        <v>44299</v>
      </c>
      <c r="G27" s="47" t="s">
        <v>47</v>
      </c>
      <c r="H27" s="35">
        <v>4000</v>
      </c>
      <c r="I27" s="35">
        <v>4000</v>
      </c>
      <c r="J27" s="35">
        <v>4000</v>
      </c>
      <c r="K27" s="35">
        <v>4000</v>
      </c>
      <c r="L27" s="14">
        <v>1</v>
      </c>
      <c r="M27" s="33">
        <v>44329</v>
      </c>
      <c r="N27" s="35">
        <v>3353.65</v>
      </c>
      <c r="O27" s="50">
        <v>0</v>
      </c>
      <c r="P27" s="183">
        <v>3353.65</v>
      </c>
      <c r="Q27" s="16" t="s">
        <v>844</v>
      </c>
      <c r="R27" s="18" t="s">
        <v>845</v>
      </c>
      <c r="S27" s="36" t="s">
        <v>9</v>
      </c>
      <c r="T27" s="30">
        <v>44340</v>
      </c>
      <c r="U27" s="17">
        <v>44340</v>
      </c>
      <c r="V27" s="48">
        <v>44353</v>
      </c>
      <c r="W27" s="52">
        <v>44717</v>
      </c>
      <c r="X27" s="37" t="s">
        <v>10</v>
      </c>
    </row>
    <row r="28" spans="1:24" ht="67.5" x14ac:dyDescent="0.25">
      <c r="A28" s="10" t="s">
        <v>846</v>
      </c>
      <c r="B28" s="11" t="s">
        <v>847</v>
      </c>
      <c r="C28" s="26" t="s">
        <v>26</v>
      </c>
      <c r="D28" s="182" t="s">
        <v>843</v>
      </c>
      <c r="E28" s="12" t="s">
        <v>60</v>
      </c>
      <c r="F28" s="39">
        <v>44299</v>
      </c>
      <c r="G28" s="47" t="s">
        <v>47</v>
      </c>
      <c r="H28" s="35">
        <v>8600</v>
      </c>
      <c r="I28" s="35">
        <v>8600</v>
      </c>
      <c r="J28" s="35">
        <v>8600</v>
      </c>
      <c r="K28" s="35">
        <v>8600</v>
      </c>
      <c r="L28" s="14">
        <v>1</v>
      </c>
      <c r="M28" s="33">
        <v>44329</v>
      </c>
      <c r="N28" s="35">
        <v>6489</v>
      </c>
      <c r="O28" s="50">
        <v>0</v>
      </c>
      <c r="P28" s="183">
        <v>6489</v>
      </c>
      <c r="Q28" s="16" t="s">
        <v>844</v>
      </c>
      <c r="R28" s="18" t="s">
        <v>845</v>
      </c>
      <c r="S28" s="36" t="s">
        <v>9</v>
      </c>
      <c r="T28" s="30">
        <v>44340</v>
      </c>
      <c r="U28" s="17">
        <v>44340</v>
      </c>
      <c r="V28" s="48">
        <v>44353</v>
      </c>
      <c r="W28" s="52">
        <v>44717</v>
      </c>
      <c r="X28" s="37" t="s">
        <v>10</v>
      </c>
    </row>
    <row r="29" spans="1:24" ht="191.25" x14ac:dyDescent="0.25">
      <c r="A29" s="10" t="s">
        <v>848</v>
      </c>
      <c r="B29" s="11" t="s">
        <v>849</v>
      </c>
      <c r="C29" s="26" t="s">
        <v>26</v>
      </c>
      <c r="D29" s="182" t="s">
        <v>850</v>
      </c>
      <c r="E29" s="12" t="s">
        <v>60</v>
      </c>
      <c r="F29" s="39">
        <v>44321</v>
      </c>
      <c r="G29" s="47" t="s">
        <v>47</v>
      </c>
      <c r="H29" s="35">
        <v>9450</v>
      </c>
      <c r="I29" s="35">
        <v>11434.5</v>
      </c>
      <c r="J29" s="35">
        <v>6300</v>
      </c>
      <c r="K29" s="35">
        <v>7623</v>
      </c>
      <c r="L29" s="14">
        <v>7</v>
      </c>
      <c r="M29" s="33">
        <v>44371</v>
      </c>
      <c r="N29" s="35">
        <v>4490</v>
      </c>
      <c r="O29" s="50">
        <v>942.9</v>
      </c>
      <c r="P29" s="183">
        <v>5432.9</v>
      </c>
      <c r="Q29" s="16" t="s">
        <v>851</v>
      </c>
      <c r="R29" s="18" t="s">
        <v>852</v>
      </c>
      <c r="S29" s="36" t="s">
        <v>152</v>
      </c>
      <c r="T29" s="30">
        <v>44375</v>
      </c>
      <c r="U29" s="17">
        <v>44376</v>
      </c>
      <c r="V29" s="48">
        <v>44378</v>
      </c>
      <c r="W29" s="52">
        <v>45107</v>
      </c>
      <c r="X29" s="37" t="s">
        <v>9</v>
      </c>
    </row>
    <row r="30" spans="1:24" ht="191.25" x14ac:dyDescent="0.25">
      <c r="A30" s="10" t="s">
        <v>853</v>
      </c>
      <c r="B30" s="11" t="s">
        <v>854</v>
      </c>
      <c r="C30" s="26" t="s">
        <v>26</v>
      </c>
      <c r="D30" s="182" t="s">
        <v>850</v>
      </c>
      <c r="E30" s="12" t="s">
        <v>60</v>
      </c>
      <c r="F30" s="39">
        <v>44321</v>
      </c>
      <c r="G30" s="47" t="s">
        <v>47</v>
      </c>
      <c r="H30" s="35">
        <v>3420</v>
      </c>
      <c r="I30" s="35">
        <v>4138.2</v>
      </c>
      <c r="J30" s="35">
        <v>2280</v>
      </c>
      <c r="K30" s="35">
        <v>2758.8</v>
      </c>
      <c r="L30" s="14">
        <v>7</v>
      </c>
      <c r="M30" s="33">
        <v>44371</v>
      </c>
      <c r="N30" s="35">
        <v>818.44</v>
      </c>
      <c r="O30" s="50">
        <v>171.8724</v>
      </c>
      <c r="P30" s="183">
        <v>990.31240000000003</v>
      </c>
      <c r="Q30" s="16" t="s">
        <v>855</v>
      </c>
      <c r="R30" s="18" t="s">
        <v>856</v>
      </c>
      <c r="S30" s="36" t="s">
        <v>152</v>
      </c>
      <c r="T30" s="30">
        <v>44376</v>
      </c>
      <c r="U30" s="17">
        <v>44376</v>
      </c>
      <c r="V30" s="48">
        <v>44378</v>
      </c>
      <c r="W30" s="52">
        <v>45107</v>
      </c>
      <c r="X30" s="37" t="s">
        <v>9</v>
      </c>
    </row>
    <row r="31" spans="1:24" ht="56.25" x14ac:dyDescent="0.25">
      <c r="A31" s="10" t="s">
        <v>857</v>
      </c>
      <c r="B31" s="11" t="s">
        <v>858</v>
      </c>
      <c r="C31" s="26" t="s">
        <v>31</v>
      </c>
      <c r="D31" s="182" t="s">
        <v>859</v>
      </c>
      <c r="E31" s="12" t="s">
        <v>27</v>
      </c>
      <c r="F31" s="39">
        <v>44312</v>
      </c>
      <c r="G31" s="47" t="s">
        <v>47</v>
      </c>
      <c r="H31" s="35">
        <v>5900</v>
      </c>
      <c r="I31" s="35">
        <v>7139</v>
      </c>
      <c r="J31" s="35">
        <v>5900</v>
      </c>
      <c r="K31" s="35">
        <v>7139</v>
      </c>
      <c r="L31" s="14">
        <v>2</v>
      </c>
      <c r="M31" s="33">
        <v>44344</v>
      </c>
      <c r="N31" s="35">
        <v>2095</v>
      </c>
      <c r="O31" s="50">
        <v>439.95</v>
      </c>
      <c r="P31" s="183">
        <v>2534.9499999999998</v>
      </c>
      <c r="Q31" s="16" t="s">
        <v>860</v>
      </c>
      <c r="R31" s="18" t="s">
        <v>80</v>
      </c>
      <c r="S31" s="36" t="s">
        <v>9</v>
      </c>
      <c r="T31" s="30">
        <v>44344</v>
      </c>
      <c r="U31" s="17">
        <v>44344</v>
      </c>
      <c r="V31" s="48">
        <v>44355</v>
      </c>
      <c r="W31" s="52">
        <v>44719</v>
      </c>
      <c r="X31" s="37" t="s">
        <v>10</v>
      </c>
    </row>
    <row r="32" spans="1:24" ht="45" x14ac:dyDescent="0.25">
      <c r="A32" s="10" t="s">
        <v>861</v>
      </c>
      <c r="B32" s="11" t="s">
        <v>862</v>
      </c>
      <c r="C32" s="26" t="s">
        <v>31</v>
      </c>
      <c r="D32" s="182" t="s">
        <v>863</v>
      </c>
      <c r="E32" s="12" t="s">
        <v>27</v>
      </c>
      <c r="F32" s="39">
        <v>44342</v>
      </c>
      <c r="G32" s="47" t="s">
        <v>47</v>
      </c>
      <c r="H32" s="35">
        <v>13324</v>
      </c>
      <c r="I32" s="35">
        <v>16122.039999999999</v>
      </c>
      <c r="J32" s="35">
        <v>13324.000000000002</v>
      </c>
      <c r="K32" s="35">
        <v>16122.04</v>
      </c>
      <c r="L32" s="14">
        <v>9</v>
      </c>
      <c r="M32" s="33">
        <v>44376</v>
      </c>
      <c r="N32" s="35">
        <v>8948.64</v>
      </c>
      <c r="O32" s="50">
        <v>1879.2144000000001</v>
      </c>
      <c r="P32" s="183">
        <v>10827.8544</v>
      </c>
      <c r="Q32" s="16" t="s">
        <v>864</v>
      </c>
      <c r="R32" s="18" t="s">
        <v>865</v>
      </c>
      <c r="S32" s="36" t="s">
        <v>9</v>
      </c>
      <c r="T32" s="30">
        <v>44377</v>
      </c>
      <c r="U32" s="17">
        <v>44378</v>
      </c>
      <c r="V32" s="48">
        <v>44382</v>
      </c>
      <c r="W32" s="52">
        <v>44746</v>
      </c>
      <c r="X32" s="37" t="s">
        <v>10</v>
      </c>
    </row>
    <row r="33" spans="1:24" ht="33.75" x14ac:dyDescent="0.25">
      <c r="A33" s="10" t="s">
        <v>866</v>
      </c>
      <c r="B33" s="11" t="s">
        <v>867</v>
      </c>
      <c r="C33" s="26" t="s">
        <v>26</v>
      </c>
      <c r="D33" s="182" t="s">
        <v>868</v>
      </c>
      <c r="E33" s="12" t="s">
        <v>27</v>
      </c>
      <c r="F33" s="39">
        <v>44355</v>
      </c>
      <c r="G33" s="47" t="s">
        <v>47</v>
      </c>
      <c r="H33" s="35">
        <v>15506.24</v>
      </c>
      <c r="I33" s="35">
        <v>18762.5504</v>
      </c>
      <c r="J33" s="35">
        <v>15506.24</v>
      </c>
      <c r="K33" s="35">
        <v>16000</v>
      </c>
      <c r="L33" s="14">
        <v>2</v>
      </c>
      <c r="M33" s="33">
        <v>44385</v>
      </c>
      <c r="N33" s="35">
        <v>15506.24</v>
      </c>
      <c r="O33" s="50">
        <v>493.76</v>
      </c>
      <c r="P33" s="183">
        <v>16000</v>
      </c>
      <c r="Q33" s="16" t="s">
        <v>118</v>
      </c>
      <c r="R33" s="18" t="s">
        <v>119</v>
      </c>
      <c r="S33" s="36" t="s">
        <v>9</v>
      </c>
      <c r="T33" s="30">
        <v>44391</v>
      </c>
      <c r="U33" s="17">
        <v>44391</v>
      </c>
      <c r="V33" s="48">
        <v>44400</v>
      </c>
      <c r="W33" s="52">
        <v>44764</v>
      </c>
      <c r="X33" s="37" t="s">
        <v>10</v>
      </c>
    </row>
    <row r="34" spans="1:24" ht="78.75" x14ac:dyDescent="0.25">
      <c r="A34" s="10" t="s">
        <v>869</v>
      </c>
      <c r="B34" s="11" t="s">
        <v>870</v>
      </c>
      <c r="C34" s="26" t="s">
        <v>26</v>
      </c>
      <c r="D34" s="182" t="s">
        <v>871</v>
      </c>
      <c r="E34" s="12" t="s">
        <v>27</v>
      </c>
      <c r="F34" s="39">
        <v>44363</v>
      </c>
      <c r="G34" s="47" t="s">
        <v>47</v>
      </c>
      <c r="H34" s="35">
        <v>9800</v>
      </c>
      <c r="I34" s="35">
        <v>11858</v>
      </c>
      <c r="J34" s="35">
        <v>4900</v>
      </c>
      <c r="K34" s="35">
        <v>5929</v>
      </c>
      <c r="L34" s="14">
        <v>1</v>
      </c>
      <c r="M34" s="33">
        <v>44403</v>
      </c>
      <c r="N34" s="35">
        <v>4900</v>
      </c>
      <c r="O34" s="50">
        <v>1029</v>
      </c>
      <c r="P34" s="183">
        <v>5929</v>
      </c>
      <c r="Q34" s="16" t="s">
        <v>694</v>
      </c>
      <c r="R34" s="18" t="s">
        <v>128</v>
      </c>
      <c r="S34" s="36" t="s">
        <v>14</v>
      </c>
      <c r="T34" s="30">
        <v>44407</v>
      </c>
      <c r="U34" s="17">
        <v>44407</v>
      </c>
      <c r="V34" s="48">
        <v>44409</v>
      </c>
      <c r="W34" s="52">
        <v>44592</v>
      </c>
      <c r="X34" s="37" t="s">
        <v>14</v>
      </c>
    </row>
    <row r="35" spans="1:24" ht="67.5" x14ac:dyDescent="0.25">
      <c r="A35" s="10" t="s">
        <v>872</v>
      </c>
      <c r="B35" s="11" t="s">
        <v>873</v>
      </c>
      <c r="C35" s="26" t="s">
        <v>26</v>
      </c>
      <c r="D35" s="182" t="s">
        <v>874</v>
      </c>
      <c r="E35" s="12" t="s">
        <v>27</v>
      </c>
      <c r="F35" s="39">
        <v>44363</v>
      </c>
      <c r="G35" s="47" t="s">
        <v>47</v>
      </c>
      <c r="H35" s="35">
        <v>11772</v>
      </c>
      <c r="I35" s="35">
        <v>14244.119999999999</v>
      </c>
      <c r="J35" s="35">
        <v>5886.0000000000009</v>
      </c>
      <c r="K35" s="35">
        <v>7122.06</v>
      </c>
      <c r="L35" s="14">
        <v>1</v>
      </c>
      <c r="M35" s="33">
        <v>44403</v>
      </c>
      <c r="N35" s="35">
        <v>5886</v>
      </c>
      <c r="O35" s="50">
        <v>1236.06</v>
      </c>
      <c r="P35" s="183">
        <v>7122.0599999999995</v>
      </c>
      <c r="Q35" s="16" t="s">
        <v>253</v>
      </c>
      <c r="R35" s="18" t="s">
        <v>124</v>
      </c>
      <c r="S35" s="36" t="s">
        <v>14</v>
      </c>
      <c r="T35" s="30">
        <v>44407</v>
      </c>
      <c r="U35" s="17">
        <v>44407</v>
      </c>
      <c r="V35" s="48">
        <v>44409</v>
      </c>
      <c r="W35" s="52">
        <v>44592</v>
      </c>
      <c r="X35" s="37" t="s">
        <v>14</v>
      </c>
    </row>
    <row r="36" spans="1:24" ht="67.5" x14ac:dyDescent="0.25">
      <c r="A36" s="10" t="s">
        <v>875</v>
      </c>
      <c r="B36" s="11" t="s">
        <v>876</v>
      </c>
      <c r="C36" s="26" t="s">
        <v>26</v>
      </c>
      <c r="D36" s="182" t="s">
        <v>874</v>
      </c>
      <c r="E36" s="12" t="s">
        <v>27</v>
      </c>
      <c r="F36" s="39">
        <v>44363</v>
      </c>
      <c r="G36" s="47" t="s">
        <v>47</v>
      </c>
      <c r="H36" s="35">
        <v>3348</v>
      </c>
      <c r="I36" s="35">
        <v>4051.08</v>
      </c>
      <c r="J36" s="35">
        <v>1674</v>
      </c>
      <c r="K36" s="35">
        <v>2025.54</v>
      </c>
      <c r="L36" s="185">
        <v>0</v>
      </c>
      <c r="M36" s="33" t="s">
        <v>29</v>
      </c>
      <c r="N36" s="34">
        <v>0</v>
      </c>
      <c r="O36" s="35">
        <v>0</v>
      </c>
      <c r="P36" s="35">
        <v>0</v>
      </c>
      <c r="Q36" s="16" t="s">
        <v>30</v>
      </c>
      <c r="R36" s="18" t="s">
        <v>29</v>
      </c>
      <c r="S36" s="36" t="s">
        <v>14</v>
      </c>
      <c r="T36" s="30">
        <v>44390</v>
      </c>
      <c r="U36" s="17">
        <v>44390</v>
      </c>
      <c r="V36" s="48" t="s">
        <v>642</v>
      </c>
      <c r="W36" s="52" t="s">
        <v>642</v>
      </c>
      <c r="X36" s="37" t="s">
        <v>14</v>
      </c>
    </row>
    <row r="37" spans="1:24" ht="56.25" x14ac:dyDescent="0.25">
      <c r="A37" s="10" t="s">
        <v>877</v>
      </c>
      <c r="B37" s="11" t="s">
        <v>878</v>
      </c>
      <c r="C37" s="26" t="s">
        <v>26</v>
      </c>
      <c r="D37" s="182" t="s">
        <v>874</v>
      </c>
      <c r="E37" s="12" t="s">
        <v>27</v>
      </c>
      <c r="F37" s="39">
        <v>44363</v>
      </c>
      <c r="G37" s="47" t="s">
        <v>47</v>
      </c>
      <c r="H37" s="35">
        <v>2460</v>
      </c>
      <c r="I37" s="35">
        <v>2976.6</v>
      </c>
      <c r="J37" s="35">
        <v>1230</v>
      </c>
      <c r="K37" s="35">
        <v>1488.3</v>
      </c>
      <c r="L37" s="14">
        <v>1</v>
      </c>
      <c r="M37" s="33">
        <v>44403</v>
      </c>
      <c r="N37" s="35">
        <v>1230</v>
      </c>
      <c r="O37" s="50">
        <v>258.3</v>
      </c>
      <c r="P37" s="183">
        <v>1488.3</v>
      </c>
      <c r="Q37" s="16" t="s">
        <v>253</v>
      </c>
      <c r="R37" s="18" t="s">
        <v>124</v>
      </c>
      <c r="S37" s="36" t="s">
        <v>14</v>
      </c>
      <c r="T37" s="30">
        <v>44407</v>
      </c>
      <c r="U37" s="17">
        <v>44407</v>
      </c>
      <c r="V37" s="48">
        <v>44409</v>
      </c>
      <c r="W37" s="52">
        <v>44592</v>
      </c>
      <c r="X37" s="37" t="s">
        <v>14</v>
      </c>
    </row>
    <row r="38" spans="1:24" ht="67.5" x14ac:dyDescent="0.25">
      <c r="A38" s="10" t="s">
        <v>879</v>
      </c>
      <c r="B38" s="11" t="s">
        <v>880</v>
      </c>
      <c r="C38" s="26" t="s">
        <v>26</v>
      </c>
      <c r="D38" s="182" t="s">
        <v>874</v>
      </c>
      <c r="E38" s="12" t="s">
        <v>27</v>
      </c>
      <c r="F38" s="39">
        <v>44363</v>
      </c>
      <c r="G38" s="47" t="s">
        <v>47</v>
      </c>
      <c r="H38" s="35">
        <v>5400</v>
      </c>
      <c r="I38" s="35">
        <v>6534</v>
      </c>
      <c r="J38" s="35">
        <v>2700</v>
      </c>
      <c r="K38" s="35">
        <v>3267</v>
      </c>
      <c r="L38" s="14">
        <v>1</v>
      </c>
      <c r="M38" s="33">
        <v>44403</v>
      </c>
      <c r="N38" s="35">
        <v>2640</v>
      </c>
      <c r="O38" s="50">
        <v>554.4</v>
      </c>
      <c r="P38" s="183">
        <v>3194.4</v>
      </c>
      <c r="Q38" s="16" t="s">
        <v>253</v>
      </c>
      <c r="R38" s="18" t="s">
        <v>124</v>
      </c>
      <c r="S38" s="36" t="s">
        <v>14</v>
      </c>
      <c r="T38" s="30">
        <v>44407</v>
      </c>
      <c r="U38" s="17">
        <v>44407</v>
      </c>
      <c r="V38" s="48">
        <v>44409</v>
      </c>
      <c r="W38" s="52">
        <v>44592</v>
      </c>
      <c r="X38" s="37" t="s">
        <v>14</v>
      </c>
    </row>
    <row r="39" spans="1:24" ht="56.25" x14ac:dyDescent="0.25">
      <c r="A39" s="10" t="s">
        <v>881</v>
      </c>
      <c r="B39" s="11" t="s">
        <v>882</v>
      </c>
      <c r="C39" s="26" t="s">
        <v>26</v>
      </c>
      <c r="D39" s="182" t="s">
        <v>874</v>
      </c>
      <c r="E39" s="12" t="s">
        <v>27</v>
      </c>
      <c r="F39" s="39">
        <v>44363</v>
      </c>
      <c r="G39" s="47" t="s">
        <v>47</v>
      </c>
      <c r="H39" s="35">
        <v>1188</v>
      </c>
      <c r="I39" s="35">
        <v>1437.48</v>
      </c>
      <c r="J39" s="35">
        <v>594</v>
      </c>
      <c r="K39" s="35">
        <v>718.74</v>
      </c>
      <c r="L39" s="14">
        <v>1</v>
      </c>
      <c r="M39" s="33">
        <v>44403</v>
      </c>
      <c r="N39" s="35">
        <v>594</v>
      </c>
      <c r="O39" s="50">
        <v>124.74</v>
      </c>
      <c r="P39" s="183">
        <v>718.74</v>
      </c>
      <c r="Q39" s="16" t="s">
        <v>253</v>
      </c>
      <c r="R39" s="18" t="s">
        <v>124</v>
      </c>
      <c r="S39" s="36" t="s">
        <v>14</v>
      </c>
      <c r="T39" s="30">
        <v>44407</v>
      </c>
      <c r="U39" s="17">
        <v>44407</v>
      </c>
      <c r="V39" s="48">
        <v>44409</v>
      </c>
      <c r="W39" s="52">
        <v>44592</v>
      </c>
      <c r="X39" s="37" t="s">
        <v>14</v>
      </c>
    </row>
    <row r="40" spans="1:24" ht="56.25" x14ac:dyDescent="0.25">
      <c r="A40" s="10" t="s">
        <v>883</v>
      </c>
      <c r="B40" s="11" t="s">
        <v>884</v>
      </c>
      <c r="C40" s="26" t="s">
        <v>31</v>
      </c>
      <c r="D40" s="182" t="s">
        <v>818</v>
      </c>
      <c r="E40" s="12" t="s">
        <v>42</v>
      </c>
      <c r="F40" s="39">
        <v>44383</v>
      </c>
      <c r="G40" s="47" t="s">
        <v>47</v>
      </c>
      <c r="H40" s="35">
        <v>118217.53</v>
      </c>
      <c r="I40" s="35">
        <v>143043.2113</v>
      </c>
      <c r="J40" s="35">
        <v>118217.52892561983</v>
      </c>
      <c r="K40" s="35">
        <v>143043.21</v>
      </c>
      <c r="L40" s="185">
        <v>0</v>
      </c>
      <c r="M40" s="33" t="s">
        <v>29</v>
      </c>
      <c r="N40" s="34">
        <v>0</v>
      </c>
      <c r="O40" s="35">
        <v>0</v>
      </c>
      <c r="P40" s="35">
        <v>0</v>
      </c>
      <c r="Q40" s="16" t="s">
        <v>30</v>
      </c>
      <c r="R40" s="18" t="s">
        <v>29</v>
      </c>
      <c r="S40" s="36" t="s">
        <v>9</v>
      </c>
      <c r="T40" s="30">
        <v>44404</v>
      </c>
      <c r="U40" s="17">
        <v>44404</v>
      </c>
      <c r="V40" s="48" t="s">
        <v>642</v>
      </c>
      <c r="W40" s="52" t="s">
        <v>642</v>
      </c>
      <c r="X40" s="37" t="s">
        <v>10</v>
      </c>
    </row>
    <row r="41" spans="1:24" ht="56.25" x14ac:dyDescent="0.25">
      <c r="A41" s="10" t="s">
        <v>885</v>
      </c>
      <c r="B41" s="11" t="s">
        <v>886</v>
      </c>
      <c r="C41" s="26" t="s">
        <v>31</v>
      </c>
      <c r="D41" s="182" t="s">
        <v>818</v>
      </c>
      <c r="E41" s="12" t="s">
        <v>42</v>
      </c>
      <c r="F41" s="39">
        <v>44383</v>
      </c>
      <c r="G41" s="47" t="s">
        <v>47</v>
      </c>
      <c r="H41" s="35">
        <v>53975.39</v>
      </c>
      <c r="I41" s="35">
        <v>65310.221899999997</v>
      </c>
      <c r="J41" s="35">
        <v>53975.396694214884</v>
      </c>
      <c r="K41" s="35">
        <v>65310.23</v>
      </c>
      <c r="L41" s="185">
        <v>0</v>
      </c>
      <c r="M41" s="33" t="s">
        <v>29</v>
      </c>
      <c r="N41" s="34">
        <v>0</v>
      </c>
      <c r="O41" s="35">
        <v>0</v>
      </c>
      <c r="P41" s="35">
        <v>0</v>
      </c>
      <c r="Q41" s="16" t="s">
        <v>30</v>
      </c>
      <c r="R41" s="18" t="s">
        <v>29</v>
      </c>
      <c r="S41" s="36" t="s">
        <v>9</v>
      </c>
      <c r="T41" s="30">
        <v>44404</v>
      </c>
      <c r="U41" s="17">
        <v>44404</v>
      </c>
      <c r="V41" s="48" t="s">
        <v>642</v>
      </c>
      <c r="W41" s="52" t="s">
        <v>642</v>
      </c>
      <c r="X41" s="37" t="s">
        <v>10</v>
      </c>
    </row>
    <row r="42" spans="1:24" ht="45" x14ac:dyDescent="0.25">
      <c r="A42" s="10" t="s">
        <v>925</v>
      </c>
      <c r="B42" s="11" t="s">
        <v>926</v>
      </c>
      <c r="C42" s="26" t="s">
        <v>26</v>
      </c>
      <c r="D42" s="182" t="s">
        <v>927</v>
      </c>
      <c r="E42" s="12" t="s">
        <v>27</v>
      </c>
      <c r="F42" s="39">
        <v>44495</v>
      </c>
      <c r="G42" s="47" t="s">
        <v>47</v>
      </c>
      <c r="H42" s="35">
        <v>48000</v>
      </c>
      <c r="I42" s="35">
        <v>58080</v>
      </c>
      <c r="J42" s="35">
        <v>24000</v>
      </c>
      <c r="K42" s="35">
        <v>29040</v>
      </c>
      <c r="L42" s="14">
        <v>2</v>
      </c>
      <c r="M42" s="33">
        <v>44524</v>
      </c>
      <c r="N42" s="34">
        <v>24000</v>
      </c>
      <c r="O42" s="35">
        <v>5040</v>
      </c>
      <c r="P42" s="35">
        <v>29040</v>
      </c>
      <c r="Q42" s="16" t="s">
        <v>928</v>
      </c>
      <c r="R42" s="18" t="s">
        <v>247</v>
      </c>
      <c r="S42" s="36" t="s">
        <v>9</v>
      </c>
      <c r="T42" s="30">
        <v>44529</v>
      </c>
      <c r="U42" s="17">
        <v>44529</v>
      </c>
      <c r="V42" s="48">
        <v>44565</v>
      </c>
      <c r="W42" s="52">
        <v>44929</v>
      </c>
      <c r="X42" s="37" t="s">
        <v>9</v>
      </c>
    </row>
    <row r="43" spans="1:24" ht="56.25" x14ac:dyDescent="0.25">
      <c r="A43" s="10" t="s">
        <v>929</v>
      </c>
      <c r="B43" s="11" t="s">
        <v>930</v>
      </c>
      <c r="C43" s="26" t="s">
        <v>26</v>
      </c>
      <c r="D43" s="182" t="s">
        <v>931</v>
      </c>
      <c r="E43" s="12" t="s">
        <v>826</v>
      </c>
      <c r="F43" s="39" t="s">
        <v>29</v>
      </c>
      <c r="G43" s="39" t="s">
        <v>29</v>
      </c>
      <c r="H43" s="35">
        <v>17004.28</v>
      </c>
      <c r="I43" s="35">
        <v>20575.178799999998</v>
      </c>
      <c r="J43" s="35">
        <v>17004.280991735537</v>
      </c>
      <c r="K43" s="35">
        <v>20575.18</v>
      </c>
      <c r="L43" s="32">
        <v>1</v>
      </c>
      <c r="M43" s="167">
        <v>44550</v>
      </c>
      <c r="N43" s="34">
        <v>17004.28</v>
      </c>
      <c r="O43" s="34">
        <v>3570.8987999999999</v>
      </c>
      <c r="P43" s="34">
        <v>20575.178799999998</v>
      </c>
      <c r="Q43" s="58" t="s">
        <v>932</v>
      </c>
      <c r="R43" s="53" t="s">
        <v>145</v>
      </c>
      <c r="S43" s="36" t="s">
        <v>9</v>
      </c>
      <c r="T43" s="30">
        <v>44552</v>
      </c>
      <c r="U43" s="17">
        <v>44552</v>
      </c>
      <c r="V43" s="48">
        <v>44562</v>
      </c>
      <c r="W43" s="52">
        <v>44926</v>
      </c>
      <c r="X43" s="37" t="s">
        <v>10</v>
      </c>
    </row>
    <row r="44" spans="1:24" ht="67.5" x14ac:dyDescent="0.25">
      <c r="A44" s="10" t="s">
        <v>887</v>
      </c>
      <c r="B44" s="11" t="s">
        <v>888</v>
      </c>
      <c r="C44" s="26" t="s">
        <v>26</v>
      </c>
      <c r="D44" s="182" t="s">
        <v>889</v>
      </c>
      <c r="E44" s="12" t="s">
        <v>27</v>
      </c>
      <c r="F44" s="39">
        <v>44237</v>
      </c>
      <c r="G44" s="47" t="s">
        <v>47</v>
      </c>
      <c r="H44" s="35">
        <v>5308.68</v>
      </c>
      <c r="I44" s="35">
        <v>6423.5028000000002</v>
      </c>
      <c r="J44" s="35">
        <v>5308.6859504132235</v>
      </c>
      <c r="K44" s="35">
        <v>6423.51</v>
      </c>
      <c r="L44" s="14">
        <v>2</v>
      </c>
      <c r="M44" s="33">
        <v>44260</v>
      </c>
      <c r="N44" s="35">
        <v>4440.54</v>
      </c>
      <c r="O44" s="186">
        <v>932.51339999999993</v>
      </c>
      <c r="P44" s="183">
        <v>5373.0533999999998</v>
      </c>
      <c r="Q44" s="58" t="s">
        <v>182</v>
      </c>
      <c r="R44" s="18" t="s">
        <v>181</v>
      </c>
      <c r="S44" s="36" t="s">
        <v>9</v>
      </c>
      <c r="T44" s="30">
        <v>44277</v>
      </c>
      <c r="U44" s="17">
        <v>44279</v>
      </c>
      <c r="V44" s="48">
        <v>44283</v>
      </c>
      <c r="W44" s="52">
        <v>44647</v>
      </c>
      <c r="X44" s="37" t="s">
        <v>10</v>
      </c>
    </row>
    <row r="45" spans="1:24" ht="67.5" x14ac:dyDescent="0.25">
      <c r="A45" s="10" t="s">
        <v>890</v>
      </c>
      <c r="B45" s="11" t="s">
        <v>891</v>
      </c>
      <c r="C45" s="26" t="s">
        <v>26</v>
      </c>
      <c r="D45" s="182" t="s">
        <v>889</v>
      </c>
      <c r="E45" s="12" t="s">
        <v>27</v>
      </c>
      <c r="F45" s="39">
        <v>44237</v>
      </c>
      <c r="G45" s="47" t="s">
        <v>47</v>
      </c>
      <c r="H45" s="35">
        <v>22105.56</v>
      </c>
      <c r="I45" s="35">
        <v>26747.727600000002</v>
      </c>
      <c r="J45" s="35">
        <v>22105.561983471074</v>
      </c>
      <c r="K45" s="35">
        <v>26747.73</v>
      </c>
      <c r="L45" s="14">
        <v>2</v>
      </c>
      <c r="M45" s="33">
        <v>44260</v>
      </c>
      <c r="N45" s="35">
        <v>18318.45</v>
      </c>
      <c r="O45" s="186">
        <v>3846.8744999999999</v>
      </c>
      <c r="P45" s="183">
        <v>22165.324500000002</v>
      </c>
      <c r="Q45" s="58" t="s">
        <v>182</v>
      </c>
      <c r="R45" s="18" t="s">
        <v>181</v>
      </c>
      <c r="S45" s="36" t="s">
        <v>9</v>
      </c>
      <c r="T45" s="30">
        <v>44277</v>
      </c>
      <c r="U45" s="17">
        <v>44279</v>
      </c>
      <c r="V45" s="48">
        <v>44348</v>
      </c>
      <c r="W45" s="52">
        <v>44712</v>
      </c>
      <c r="X45" s="37" t="s">
        <v>10</v>
      </c>
    </row>
    <row r="46" spans="1:24" ht="56.25" x14ac:dyDescent="0.25">
      <c r="A46" s="10" t="s">
        <v>892</v>
      </c>
      <c r="B46" s="11" t="s">
        <v>893</v>
      </c>
      <c r="C46" s="26" t="s">
        <v>26</v>
      </c>
      <c r="D46" s="182" t="s">
        <v>894</v>
      </c>
      <c r="E46" s="12" t="s">
        <v>27</v>
      </c>
      <c r="F46" s="39">
        <v>44300</v>
      </c>
      <c r="G46" s="47" t="s">
        <v>47</v>
      </c>
      <c r="H46" s="35">
        <v>15105</v>
      </c>
      <c r="I46" s="13">
        <v>18277.05</v>
      </c>
      <c r="J46" s="35">
        <v>6470</v>
      </c>
      <c r="K46" s="13">
        <v>7828.7</v>
      </c>
      <c r="L46" s="14">
        <v>3</v>
      </c>
      <c r="M46" s="33">
        <v>44370</v>
      </c>
      <c r="N46" s="183">
        <v>6288</v>
      </c>
      <c r="O46" s="186">
        <v>1320.48</v>
      </c>
      <c r="P46" s="183">
        <v>7608.48</v>
      </c>
      <c r="Q46" s="16" t="s">
        <v>895</v>
      </c>
      <c r="R46" s="18" t="s">
        <v>896</v>
      </c>
      <c r="S46" s="36" t="s">
        <v>152</v>
      </c>
      <c r="T46" s="30">
        <v>44375</v>
      </c>
      <c r="U46" s="17">
        <v>44386</v>
      </c>
      <c r="V46" s="48">
        <v>44378</v>
      </c>
      <c r="W46" s="52">
        <v>45107</v>
      </c>
      <c r="X46" s="37" t="s">
        <v>9</v>
      </c>
    </row>
    <row r="47" spans="1:24" ht="67.5" x14ac:dyDescent="0.25">
      <c r="A47" s="10" t="s">
        <v>897</v>
      </c>
      <c r="B47" s="11" t="s">
        <v>898</v>
      </c>
      <c r="C47" s="26" t="s">
        <v>26</v>
      </c>
      <c r="D47" s="182" t="s">
        <v>899</v>
      </c>
      <c r="E47" s="12" t="s">
        <v>27</v>
      </c>
      <c r="F47" s="39">
        <v>44316</v>
      </c>
      <c r="G47" s="47" t="s">
        <v>47</v>
      </c>
      <c r="H47" s="35">
        <v>36809.040000000001</v>
      </c>
      <c r="I47" s="13">
        <v>44538.938399999999</v>
      </c>
      <c r="J47" s="35">
        <v>18404.52</v>
      </c>
      <c r="K47" s="13">
        <v>22269.4692</v>
      </c>
      <c r="L47" s="14">
        <v>1</v>
      </c>
      <c r="M47" s="33">
        <v>44342</v>
      </c>
      <c r="N47" s="35">
        <v>17304.52</v>
      </c>
      <c r="O47" s="50">
        <v>3633.9492</v>
      </c>
      <c r="P47" s="183">
        <v>20938.4692</v>
      </c>
      <c r="Q47" s="16" t="s">
        <v>900</v>
      </c>
      <c r="R47" s="18" t="s">
        <v>102</v>
      </c>
      <c r="S47" s="36" t="s">
        <v>9</v>
      </c>
      <c r="T47" s="30">
        <v>44344</v>
      </c>
      <c r="U47" s="17">
        <v>44344</v>
      </c>
      <c r="V47" s="48">
        <v>44378</v>
      </c>
      <c r="W47" s="52">
        <v>44742</v>
      </c>
      <c r="X47" s="37" t="s">
        <v>9</v>
      </c>
    </row>
    <row r="48" spans="1:24" ht="112.5" x14ac:dyDescent="0.25">
      <c r="A48" s="10" t="s">
        <v>901</v>
      </c>
      <c r="B48" s="11" t="s">
        <v>902</v>
      </c>
      <c r="C48" s="26" t="s">
        <v>903</v>
      </c>
      <c r="D48" s="182" t="s">
        <v>904</v>
      </c>
      <c r="E48" s="12" t="s">
        <v>27</v>
      </c>
      <c r="F48" s="39">
        <v>44369</v>
      </c>
      <c r="G48" s="47" t="s">
        <v>47</v>
      </c>
      <c r="H48" s="35">
        <v>25000</v>
      </c>
      <c r="I48" s="13">
        <v>30250</v>
      </c>
      <c r="J48" s="35">
        <v>25000</v>
      </c>
      <c r="K48" s="13">
        <v>30250</v>
      </c>
      <c r="L48" s="14">
        <v>4</v>
      </c>
      <c r="M48" s="33">
        <v>44456</v>
      </c>
      <c r="N48" s="35">
        <v>16221.6</v>
      </c>
      <c r="O48" s="50">
        <v>3406.5360000000005</v>
      </c>
      <c r="P48" s="183">
        <v>19628.136000000002</v>
      </c>
      <c r="Q48" s="16" t="s">
        <v>905</v>
      </c>
      <c r="R48" s="18" t="s">
        <v>906</v>
      </c>
      <c r="S48" s="36" t="s">
        <v>907</v>
      </c>
      <c r="T48" s="30">
        <v>44460</v>
      </c>
      <c r="U48" s="17">
        <v>44460</v>
      </c>
      <c r="V48" s="48">
        <v>44462</v>
      </c>
      <c r="W48" s="164">
        <v>44496</v>
      </c>
      <c r="X48" s="37" t="s">
        <v>10</v>
      </c>
    </row>
    <row r="49" spans="1:24" ht="45" x14ac:dyDescent="0.25">
      <c r="A49" s="10" t="s">
        <v>908</v>
      </c>
      <c r="B49" s="11" t="s">
        <v>909</v>
      </c>
      <c r="C49" s="26" t="s">
        <v>31</v>
      </c>
      <c r="D49" s="182" t="s">
        <v>818</v>
      </c>
      <c r="E49" s="12" t="s">
        <v>60</v>
      </c>
      <c r="F49" s="39">
        <v>44406</v>
      </c>
      <c r="G49" s="47" t="s">
        <v>47</v>
      </c>
      <c r="H49" s="35">
        <v>88744.46</v>
      </c>
      <c r="I49" s="13">
        <v>107380.7966</v>
      </c>
      <c r="J49" s="35">
        <v>88744.462809917357</v>
      </c>
      <c r="K49" s="13">
        <v>107380.8</v>
      </c>
      <c r="L49" s="185">
        <v>0</v>
      </c>
      <c r="M49" s="33" t="s">
        <v>29</v>
      </c>
      <c r="N49" s="34">
        <v>0</v>
      </c>
      <c r="O49" s="35">
        <v>0</v>
      </c>
      <c r="P49" s="35">
        <v>0</v>
      </c>
      <c r="Q49" s="16" t="s">
        <v>30</v>
      </c>
      <c r="R49" s="18" t="s">
        <v>29</v>
      </c>
      <c r="S49" s="36" t="s">
        <v>14</v>
      </c>
      <c r="T49" s="30">
        <v>44441</v>
      </c>
      <c r="U49" s="17">
        <v>44441</v>
      </c>
      <c r="V49" s="48" t="s">
        <v>642</v>
      </c>
      <c r="W49" s="52" t="s">
        <v>642</v>
      </c>
      <c r="X49" s="37" t="s">
        <v>10</v>
      </c>
    </row>
    <row r="50" spans="1:24" ht="33.75" x14ac:dyDescent="0.25">
      <c r="A50" s="10" t="s">
        <v>910</v>
      </c>
      <c r="B50" s="11" t="s">
        <v>911</v>
      </c>
      <c r="C50" s="26" t="s">
        <v>31</v>
      </c>
      <c r="D50" s="182" t="s">
        <v>818</v>
      </c>
      <c r="E50" s="12" t="s">
        <v>27</v>
      </c>
      <c r="F50" s="39">
        <v>44449</v>
      </c>
      <c r="G50" s="47" t="s">
        <v>47</v>
      </c>
      <c r="H50" s="35">
        <v>53993.61</v>
      </c>
      <c r="I50" s="13">
        <v>65332.268100000001</v>
      </c>
      <c r="J50" s="35">
        <v>53993.611570247929</v>
      </c>
      <c r="K50" s="13">
        <v>65332.27</v>
      </c>
      <c r="L50" s="185">
        <v>0</v>
      </c>
      <c r="M50" s="33" t="s">
        <v>29</v>
      </c>
      <c r="N50" s="34">
        <v>0</v>
      </c>
      <c r="O50" s="35">
        <v>0</v>
      </c>
      <c r="P50" s="35">
        <v>0</v>
      </c>
      <c r="Q50" s="16" t="s">
        <v>30</v>
      </c>
      <c r="R50" s="18" t="s">
        <v>29</v>
      </c>
      <c r="S50" s="36" t="s">
        <v>912</v>
      </c>
      <c r="T50" s="30">
        <v>44459</v>
      </c>
      <c r="U50" s="17">
        <v>44459</v>
      </c>
      <c r="V50" s="48" t="s">
        <v>642</v>
      </c>
      <c r="W50" s="52" t="s">
        <v>642</v>
      </c>
      <c r="X50" s="37" t="s">
        <v>10</v>
      </c>
    </row>
    <row r="51" spans="1:24" ht="45" x14ac:dyDescent="0.25">
      <c r="A51" s="10" t="s">
        <v>933</v>
      </c>
      <c r="B51" s="11" t="s">
        <v>934</v>
      </c>
      <c r="C51" s="26" t="s">
        <v>26</v>
      </c>
      <c r="D51" s="182" t="s">
        <v>778</v>
      </c>
      <c r="E51" s="12" t="s">
        <v>935</v>
      </c>
      <c r="F51" s="39">
        <v>44476</v>
      </c>
      <c r="G51" s="47" t="s">
        <v>47</v>
      </c>
      <c r="H51" s="35">
        <v>124619.52</v>
      </c>
      <c r="I51" s="13">
        <v>150789.61919999999</v>
      </c>
      <c r="J51" s="35">
        <v>62309.760330578509</v>
      </c>
      <c r="K51" s="13">
        <v>75394.81</v>
      </c>
      <c r="L51" s="14">
        <v>4</v>
      </c>
      <c r="M51" s="33">
        <v>44515</v>
      </c>
      <c r="N51" s="35">
        <v>54970.45</v>
      </c>
      <c r="O51" s="50">
        <v>11543.7945</v>
      </c>
      <c r="P51" s="183">
        <v>66514.244500000001</v>
      </c>
      <c r="Q51" s="16" t="s">
        <v>936</v>
      </c>
      <c r="R51" s="18" t="s">
        <v>937</v>
      </c>
      <c r="S51" s="36" t="s">
        <v>9</v>
      </c>
      <c r="T51" s="30">
        <v>44519</v>
      </c>
      <c r="U51" s="17">
        <v>44522</v>
      </c>
      <c r="V51" s="48">
        <v>44562</v>
      </c>
      <c r="W51" s="52">
        <v>44926</v>
      </c>
      <c r="X51" s="37" t="s">
        <v>9</v>
      </c>
    </row>
    <row r="52" spans="1:24" ht="45" x14ac:dyDescent="0.25">
      <c r="A52" s="10" t="s">
        <v>938</v>
      </c>
      <c r="B52" s="11" t="s">
        <v>939</v>
      </c>
      <c r="C52" s="26" t="s">
        <v>31</v>
      </c>
      <c r="D52" s="182" t="s">
        <v>818</v>
      </c>
      <c r="E52" s="12" t="s">
        <v>27</v>
      </c>
      <c r="F52" s="39">
        <v>44459</v>
      </c>
      <c r="G52" s="47" t="s">
        <v>47</v>
      </c>
      <c r="H52" s="35">
        <v>59955.7</v>
      </c>
      <c r="I52" s="13">
        <v>72546.396999999997</v>
      </c>
      <c r="J52" s="35">
        <v>59955.702479338841</v>
      </c>
      <c r="K52" s="13">
        <v>72546.399999999994</v>
      </c>
      <c r="L52" s="14">
        <v>1</v>
      </c>
      <c r="M52" s="33">
        <v>44469</v>
      </c>
      <c r="N52" s="35">
        <v>59955.7</v>
      </c>
      <c r="O52" s="50">
        <v>12590.697</v>
      </c>
      <c r="P52" s="183">
        <v>72546.396999999997</v>
      </c>
      <c r="Q52" s="16" t="s">
        <v>940</v>
      </c>
      <c r="R52" s="18" t="s">
        <v>941</v>
      </c>
      <c r="S52" s="36" t="s">
        <v>912</v>
      </c>
      <c r="T52" s="30">
        <v>44470</v>
      </c>
      <c r="U52" s="17">
        <v>44470</v>
      </c>
      <c r="V52" s="48">
        <v>44475</v>
      </c>
      <c r="W52" s="52">
        <v>44566</v>
      </c>
      <c r="X52" s="37" t="s">
        <v>10</v>
      </c>
    </row>
    <row r="53" spans="1:24" ht="45" x14ac:dyDescent="0.25">
      <c r="A53" s="10" t="s">
        <v>942</v>
      </c>
      <c r="B53" s="11" t="s">
        <v>939</v>
      </c>
      <c r="C53" s="26" t="s">
        <v>31</v>
      </c>
      <c r="D53" s="182" t="s">
        <v>818</v>
      </c>
      <c r="E53" s="12" t="s">
        <v>42</v>
      </c>
      <c r="F53" s="39">
        <v>44474</v>
      </c>
      <c r="G53" s="47" t="s">
        <v>47</v>
      </c>
      <c r="H53" s="35">
        <v>213458.6</v>
      </c>
      <c r="I53" s="13">
        <v>258284.90599999999</v>
      </c>
      <c r="J53" s="35">
        <v>213458.60330578513</v>
      </c>
      <c r="K53" s="13">
        <v>258284.91</v>
      </c>
      <c r="L53" s="14">
        <v>1</v>
      </c>
      <c r="M53" s="33">
        <v>44502</v>
      </c>
      <c r="N53" s="35">
        <v>213458.6</v>
      </c>
      <c r="O53" s="50">
        <v>44826.306000000004</v>
      </c>
      <c r="P53" s="183">
        <v>258284.90600000002</v>
      </c>
      <c r="Q53" s="16" t="s">
        <v>271</v>
      </c>
      <c r="R53" s="18" t="s">
        <v>272</v>
      </c>
      <c r="S53" s="36" t="s">
        <v>9</v>
      </c>
      <c r="T53" s="30">
        <v>44519</v>
      </c>
      <c r="U53" s="17">
        <v>44522</v>
      </c>
      <c r="V53" s="48">
        <v>44567</v>
      </c>
      <c r="W53" s="52">
        <v>44931</v>
      </c>
      <c r="X53" s="37" t="s">
        <v>10</v>
      </c>
    </row>
    <row r="54" spans="1:24" ht="67.5" x14ac:dyDescent="0.25">
      <c r="A54" s="10" t="s">
        <v>943</v>
      </c>
      <c r="B54" s="11" t="s">
        <v>944</v>
      </c>
      <c r="C54" s="26" t="s">
        <v>26</v>
      </c>
      <c r="D54" s="182" t="s">
        <v>792</v>
      </c>
      <c r="E54" s="12" t="s">
        <v>27</v>
      </c>
      <c r="F54" s="39">
        <v>44519</v>
      </c>
      <c r="G54" s="47" t="s">
        <v>47</v>
      </c>
      <c r="H54" s="35">
        <v>28188</v>
      </c>
      <c r="I54" s="13">
        <v>34107.479999999996</v>
      </c>
      <c r="J54" s="35">
        <v>18792</v>
      </c>
      <c r="K54" s="13">
        <v>22738.32</v>
      </c>
      <c r="L54" s="14">
        <v>3</v>
      </c>
      <c r="M54" s="33">
        <v>44551</v>
      </c>
      <c r="N54" s="35">
        <v>16672</v>
      </c>
      <c r="O54" s="50">
        <v>3501.12</v>
      </c>
      <c r="P54" s="183">
        <v>20173.12</v>
      </c>
      <c r="Q54" s="16" t="s">
        <v>945</v>
      </c>
      <c r="R54" s="18" t="s">
        <v>946</v>
      </c>
      <c r="S54" s="36" t="s">
        <v>947</v>
      </c>
      <c r="T54" s="30">
        <v>44552</v>
      </c>
      <c r="U54" s="17">
        <v>44553</v>
      </c>
      <c r="V54" s="48">
        <v>44562</v>
      </c>
      <c r="W54" s="52">
        <v>45291</v>
      </c>
      <c r="X54" s="37" t="s">
        <v>9</v>
      </c>
    </row>
    <row r="55" spans="1:24" ht="67.5" x14ac:dyDescent="0.25">
      <c r="A55" s="10" t="s">
        <v>948</v>
      </c>
      <c r="B55" s="11" t="s">
        <v>949</v>
      </c>
      <c r="C55" s="26" t="s">
        <v>26</v>
      </c>
      <c r="D55" s="182" t="s">
        <v>950</v>
      </c>
      <c r="E55" s="12" t="s">
        <v>27</v>
      </c>
      <c r="F55" s="39">
        <v>44519</v>
      </c>
      <c r="G55" s="47" t="s">
        <v>47</v>
      </c>
      <c r="H55" s="35">
        <v>44214</v>
      </c>
      <c r="I55" s="13">
        <v>53498.939999999995</v>
      </c>
      <c r="J55" s="35">
        <v>29676</v>
      </c>
      <c r="K55" s="35">
        <v>35907.96</v>
      </c>
      <c r="L55" s="14">
        <v>2</v>
      </c>
      <c r="M55" s="33">
        <v>44558</v>
      </c>
      <c r="N55" s="35">
        <v>25326</v>
      </c>
      <c r="O55" s="50">
        <v>5318.46</v>
      </c>
      <c r="P55" s="183">
        <v>30644.46</v>
      </c>
      <c r="Q55" s="16" t="s">
        <v>951</v>
      </c>
      <c r="R55" s="18" t="s">
        <v>952</v>
      </c>
      <c r="S55" s="36" t="s">
        <v>947</v>
      </c>
      <c r="T55" s="30">
        <v>44560</v>
      </c>
      <c r="U55" s="17">
        <v>44560</v>
      </c>
      <c r="V55" s="48">
        <v>44562</v>
      </c>
      <c r="W55" s="52">
        <v>45291</v>
      </c>
      <c r="X55" s="37" t="s">
        <v>9</v>
      </c>
    </row>
    <row r="56" spans="1:24" ht="45" x14ac:dyDescent="0.25">
      <c r="A56" s="173" t="s">
        <v>953</v>
      </c>
      <c r="B56" s="11" t="s">
        <v>954</v>
      </c>
      <c r="C56" s="26" t="s">
        <v>26</v>
      </c>
      <c r="D56" s="182" t="s">
        <v>778</v>
      </c>
      <c r="E56" s="12" t="s">
        <v>27</v>
      </c>
      <c r="F56" s="17">
        <v>44509</v>
      </c>
      <c r="G56" s="47" t="s">
        <v>47</v>
      </c>
      <c r="H56" s="187">
        <v>15912</v>
      </c>
      <c r="I56" s="13">
        <v>19253.52</v>
      </c>
      <c r="J56" s="13">
        <v>15912</v>
      </c>
      <c r="K56" s="13">
        <v>19253.52</v>
      </c>
      <c r="L56" s="32">
        <v>6</v>
      </c>
      <c r="M56" s="33">
        <v>44557</v>
      </c>
      <c r="N56" s="34">
        <v>15912</v>
      </c>
      <c r="O56" s="50">
        <v>3341.52</v>
      </c>
      <c r="P56" s="184">
        <v>19253.52</v>
      </c>
      <c r="Q56" s="16" t="s">
        <v>779</v>
      </c>
      <c r="R56" s="18" t="s">
        <v>217</v>
      </c>
      <c r="S56" s="36" t="s">
        <v>955</v>
      </c>
      <c r="T56" s="30">
        <v>44558</v>
      </c>
      <c r="U56" s="17">
        <v>44558</v>
      </c>
      <c r="V56" s="48">
        <v>44562</v>
      </c>
      <c r="W56" s="56">
        <v>45107</v>
      </c>
      <c r="X56" s="37" t="s">
        <v>10</v>
      </c>
    </row>
    <row r="57" spans="1:24" ht="33.75" x14ac:dyDescent="0.25">
      <c r="A57" s="173" t="s">
        <v>956</v>
      </c>
      <c r="B57" s="11" t="s">
        <v>957</v>
      </c>
      <c r="C57" s="26" t="s">
        <v>31</v>
      </c>
      <c r="D57" s="182" t="s">
        <v>958</v>
      </c>
      <c r="E57" s="12" t="s">
        <v>27</v>
      </c>
      <c r="F57" s="17">
        <v>44526</v>
      </c>
      <c r="G57" s="47" t="s">
        <v>47</v>
      </c>
      <c r="H57" s="187">
        <v>30000</v>
      </c>
      <c r="I57" s="13">
        <v>36300</v>
      </c>
      <c r="J57" s="13">
        <v>30000</v>
      </c>
      <c r="K57" s="13">
        <v>36300</v>
      </c>
      <c r="L57" s="32">
        <v>2</v>
      </c>
      <c r="M57" s="33">
        <v>44547</v>
      </c>
      <c r="N57" s="34">
        <v>23911.31</v>
      </c>
      <c r="O57" s="50">
        <v>5021.3751000000002</v>
      </c>
      <c r="P57" s="184">
        <v>28932.685100000002</v>
      </c>
      <c r="Q57" s="16" t="s">
        <v>959</v>
      </c>
      <c r="R57" s="18" t="s">
        <v>960</v>
      </c>
      <c r="S57" s="36" t="s">
        <v>924</v>
      </c>
      <c r="T57" s="30">
        <v>44553</v>
      </c>
      <c r="U57" s="17">
        <v>44553</v>
      </c>
      <c r="V57" s="48">
        <v>44564</v>
      </c>
      <c r="W57" s="56">
        <v>44605</v>
      </c>
      <c r="X57" s="37" t="s">
        <v>10</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249977111117893"/>
  </sheetPr>
  <dimension ref="A1:W47"/>
  <sheetViews>
    <sheetView workbookViewId="0"/>
  </sheetViews>
  <sheetFormatPr baseColWidth="10" defaultRowHeight="15" x14ac:dyDescent="0.25"/>
  <cols>
    <col min="2" max="2" width="36.42578125" customWidth="1"/>
    <col min="4" max="4" width="22.7109375" customWidth="1"/>
    <col min="5" max="5" width="14" customWidth="1"/>
    <col min="6" max="6" width="15.140625" customWidth="1"/>
    <col min="7" max="7" width="24" customWidth="1"/>
    <col min="11" max="11" width="14.85546875" customWidth="1"/>
    <col min="12" max="12" width="15" customWidth="1"/>
    <col min="14" max="14" width="14.5703125" customWidth="1"/>
    <col min="15" max="15" width="24" customWidth="1"/>
    <col min="18" max="18" width="14.85546875" customWidth="1"/>
    <col min="19" max="19" width="14.7109375" customWidth="1"/>
    <col min="23" max="23" width="14.7109375" customWidth="1"/>
  </cols>
  <sheetData>
    <row r="1" spans="1:23" ht="48" x14ac:dyDescent="0.25">
      <c r="A1" s="20" t="s">
        <v>6</v>
      </c>
      <c r="B1" s="19" t="s">
        <v>0</v>
      </c>
      <c r="C1" s="20" t="s">
        <v>15</v>
      </c>
      <c r="D1" s="20" t="s">
        <v>749</v>
      </c>
      <c r="E1" s="19" t="s">
        <v>16</v>
      </c>
      <c r="F1" s="19" t="s">
        <v>17</v>
      </c>
      <c r="G1" s="19" t="s">
        <v>5</v>
      </c>
      <c r="H1" s="21" t="s">
        <v>33</v>
      </c>
      <c r="I1" s="21" t="s">
        <v>19</v>
      </c>
      <c r="J1" s="22" t="s">
        <v>8</v>
      </c>
      <c r="K1" s="22" t="s">
        <v>20</v>
      </c>
      <c r="L1" s="21" t="s">
        <v>21</v>
      </c>
      <c r="M1" s="24" t="s">
        <v>22</v>
      </c>
      <c r="N1" s="24" t="s">
        <v>750</v>
      </c>
      <c r="O1" s="19" t="s">
        <v>4</v>
      </c>
      <c r="P1" s="25" t="s">
        <v>23</v>
      </c>
      <c r="Q1" s="188" t="s">
        <v>3</v>
      </c>
      <c r="R1" s="188" t="s">
        <v>24</v>
      </c>
      <c r="S1" s="21" t="s">
        <v>35</v>
      </c>
      <c r="T1" s="19" t="s">
        <v>1</v>
      </c>
      <c r="U1" s="19" t="s">
        <v>2</v>
      </c>
      <c r="V1" s="42" t="s">
        <v>36</v>
      </c>
      <c r="W1" s="42" t="s">
        <v>961</v>
      </c>
    </row>
    <row r="2" spans="1:23" ht="45" x14ac:dyDescent="0.25">
      <c r="A2" s="10" t="s">
        <v>962</v>
      </c>
      <c r="B2" s="11" t="s">
        <v>963</v>
      </c>
      <c r="C2" s="26" t="s">
        <v>26</v>
      </c>
      <c r="D2" s="182" t="s">
        <v>964</v>
      </c>
      <c r="E2" s="12" t="s">
        <v>42</v>
      </c>
      <c r="F2" s="17">
        <v>44509</v>
      </c>
      <c r="G2" s="47" t="s">
        <v>968</v>
      </c>
      <c r="H2" s="35">
        <v>241842.75</v>
      </c>
      <c r="I2" s="35">
        <v>146314.85999999999</v>
      </c>
      <c r="J2" s="32">
        <v>1</v>
      </c>
      <c r="K2" s="33">
        <v>44539</v>
      </c>
      <c r="L2" s="34">
        <v>109534.17</v>
      </c>
      <c r="M2" s="50">
        <v>23002.1757</v>
      </c>
      <c r="N2" s="183">
        <v>132536.34570000001</v>
      </c>
      <c r="O2" s="16" t="s">
        <v>969</v>
      </c>
      <c r="P2" s="18" t="s">
        <v>970</v>
      </c>
      <c r="Q2" s="36" t="s">
        <v>9</v>
      </c>
      <c r="R2" s="30">
        <v>44571</v>
      </c>
      <c r="S2" s="17">
        <v>44571</v>
      </c>
      <c r="T2" s="17">
        <v>44609</v>
      </c>
      <c r="U2" s="30">
        <v>44973</v>
      </c>
      <c r="V2" s="37" t="s">
        <v>9</v>
      </c>
      <c r="W2" s="52">
        <v>45338</v>
      </c>
    </row>
    <row r="3" spans="1:23" ht="33.75" x14ac:dyDescent="0.25">
      <c r="A3" s="10" t="s">
        <v>965</v>
      </c>
      <c r="B3" s="11" t="s">
        <v>966</v>
      </c>
      <c r="C3" s="26" t="s">
        <v>26</v>
      </c>
      <c r="D3" s="182" t="s">
        <v>967</v>
      </c>
      <c r="E3" s="12" t="s">
        <v>60</v>
      </c>
      <c r="F3" s="17">
        <v>44755</v>
      </c>
      <c r="G3" s="47" t="s">
        <v>968</v>
      </c>
      <c r="H3" s="35">
        <v>43295.44</v>
      </c>
      <c r="I3" s="35">
        <v>52387.48</v>
      </c>
      <c r="J3" s="32">
        <v>1</v>
      </c>
      <c r="K3" s="33">
        <v>44797</v>
      </c>
      <c r="L3" s="34">
        <v>43094</v>
      </c>
      <c r="M3" s="50">
        <v>9049.74</v>
      </c>
      <c r="N3" s="183">
        <v>52143.74</v>
      </c>
      <c r="O3" s="16" t="s">
        <v>971</v>
      </c>
      <c r="P3" s="18" t="s">
        <v>972</v>
      </c>
      <c r="Q3" s="36" t="s">
        <v>973</v>
      </c>
      <c r="R3" s="30">
        <v>44799</v>
      </c>
      <c r="S3" s="17">
        <v>44799</v>
      </c>
      <c r="T3" s="17">
        <v>44800</v>
      </c>
      <c r="U3" s="30">
        <v>45103</v>
      </c>
      <c r="V3" s="37" t="s">
        <v>10</v>
      </c>
      <c r="W3" s="52">
        <v>45103</v>
      </c>
    </row>
    <row r="4" spans="1:23" ht="33.75" x14ac:dyDescent="0.25">
      <c r="A4" s="10" t="s">
        <v>974</v>
      </c>
      <c r="B4" s="11" t="s">
        <v>975</v>
      </c>
      <c r="C4" s="26" t="s">
        <v>87</v>
      </c>
      <c r="D4" s="182" t="s">
        <v>976</v>
      </c>
      <c r="E4" s="12" t="s">
        <v>60</v>
      </c>
      <c r="F4" s="17">
        <v>44652</v>
      </c>
      <c r="G4" s="47" t="s">
        <v>968</v>
      </c>
      <c r="H4" s="35">
        <v>1077000</v>
      </c>
      <c r="I4" s="35">
        <v>1303170</v>
      </c>
      <c r="J4" s="32">
        <v>7</v>
      </c>
      <c r="K4" s="33">
        <v>44705</v>
      </c>
      <c r="L4" s="34">
        <v>990516.88</v>
      </c>
      <c r="M4" s="50">
        <v>208008.5448</v>
      </c>
      <c r="N4" s="183">
        <v>1198525.4247999999</v>
      </c>
      <c r="O4" s="16" t="s">
        <v>985</v>
      </c>
      <c r="P4" s="18" t="s">
        <v>90</v>
      </c>
      <c r="Q4" s="36" t="s">
        <v>120</v>
      </c>
      <c r="R4" s="30">
        <v>44706</v>
      </c>
      <c r="S4" s="17">
        <v>44707</v>
      </c>
      <c r="T4" s="17">
        <v>44718</v>
      </c>
      <c r="U4" s="30">
        <v>44962</v>
      </c>
      <c r="V4" s="37" t="s">
        <v>10</v>
      </c>
      <c r="W4" s="52">
        <v>44962</v>
      </c>
    </row>
    <row r="5" spans="1:23" ht="45" x14ac:dyDescent="0.25">
      <c r="A5" s="10" t="s">
        <v>977</v>
      </c>
      <c r="B5" s="11" t="s">
        <v>978</v>
      </c>
      <c r="C5" s="26" t="s">
        <v>26</v>
      </c>
      <c r="D5" s="182" t="s">
        <v>979</v>
      </c>
      <c r="E5" s="12" t="s">
        <v>60</v>
      </c>
      <c r="F5" s="17">
        <v>44596</v>
      </c>
      <c r="G5" s="47" t="s">
        <v>968</v>
      </c>
      <c r="H5" s="35">
        <v>14000</v>
      </c>
      <c r="I5" s="35">
        <v>14000</v>
      </c>
      <c r="J5" s="32">
        <v>3</v>
      </c>
      <c r="K5" s="33">
        <v>44624</v>
      </c>
      <c r="L5" s="34">
        <v>10580.05</v>
      </c>
      <c r="M5" s="50">
        <v>0</v>
      </c>
      <c r="N5" s="183">
        <v>10580.05</v>
      </c>
      <c r="O5" s="16" t="s">
        <v>684</v>
      </c>
      <c r="P5" s="53" t="s">
        <v>685</v>
      </c>
      <c r="Q5" s="36" t="s">
        <v>9</v>
      </c>
      <c r="R5" s="30">
        <v>44629</v>
      </c>
      <c r="S5" s="17">
        <v>44629</v>
      </c>
      <c r="T5" s="17">
        <v>44647</v>
      </c>
      <c r="U5" s="30">
        <v>45011</v>
      </c>
      <c r="V5" s="37" t="s">
        <v>10</v>
      </c>
      <c r="W5" s="52">
        <v>45011</v>
      </c>
    </row>
    <row r="6" spans="1:23" ht="45" x14ac:dyDescent="0.25">
      <c r="A6" s="10" t="s">
        <v>980</v>
      </c>
      <c r="B6" s="11" t="s">
        <v>981</v>
      </c>
      <c r="C6" s="26" t="s">
        <v>26</v>
      </c>
      <c r="D6" s="182" t="s">
        <v>982</v>
      </c>
      <c r="E6" s="12" t="s">
        <v>60</v>
      </c>
      <c r="F6" s="17">
        <v>44596</v>
      </c>
      <c r="G6" s="47" t="s">
        <v>968</v>
      </c>
      <c r="H6" s="35">
        <v>2600</v>
      </c>
      <c r="I6" s="35">
        <v>2600</v>
      </c>
      <c r="J6" s="32">
        <v>4</v>
      </c>
      <c r="K6" s="33">
        <v>44624</v>
      </c>
      <c r="L6" s="34">
        <v>1405.96</v>
      </c>
      <c r="M6" s="50">
        <v>0</v>
      </c>
      <c r="N6" s="183">
        <v>1405.96</v>
      </c>
      <c r="O6" s="16" t="s">
        <v>684</v>
      </c>
      <c r="P6" s="53" t="s">
        <v>685</v>
      </c>
      <c r="Q6" s="36" t="s">
        <v>9</v>
      </c>
      <c r="R6" s="30">
        <v>44629</v>
      </c>
      <c r="S6" s="17">
        <v>44629</v>
      </c>
      <c r="T6" s="17">
        <v>44647</v>
      </c>
      <c r="U6" s="30">
        <v>45011</v>
      </c>
      <c r="V6" s="37" t="s">
        <v>10</v>
      </c>
      <c r="W6" s="52">
        <v>45011</v>
      </c>
    </row>
    <row r="7" spans="1:23" ht="33.75" x14ac:dyDescent="0.25">
      <c r="A7" s="10" t="s">
        <v>983</v>
      </c>
      <c r="B7" s="11" t="s">
        <v>984</v>
      </c>
      <c r="C7" s="26" t="s">
        <v>31</v>
      </c>
      <c r="D7" s="182" t="s">
        <v>818</v>
      </c>
      <c r="E7" s="12" t="s">
        <v>60</v>
      </c>
      <c r="F7" s="17">
        <v>44670</v>
      </c>
      <c r="G7" s="47" t="s">
        <v>968</v>
      </c>
      <c r="H7" s="35">
        <v>97307.21</v>
      </c>
      <c r="I7" s="35">
        <v>117741.72</v>
      </c>
      <c r="J7" s="32">
        <v>1</v>
      </c>
      <c r="K7" s="33">
        <v>44699</v>
      </c>
      <c r="L7" s="34">
        <v>97307.21</v>
      </c>
      <c r="M7" s="50">
        <v>20434.5141</v>
      </c>
      <c r="N7" s="183">
        <v>117741.72410000001</v>
      </c>
      <c r="O7" s="16" t="s">
        <v>986</v>
      </c>
      <c r="P7" s="53" t="s">
        <v>987</v>
      </c>
      <c r="Q7" s="36" t="s">
        <v>988</v>
      </c>
      <c r="R7" s="30">
        <v>44705</v>
      </c>
      <c r="S7" s="17">
        <v>44705</v>
      </c>
      <c r="T7" s="17">
        <v>44705</v>
      </c>
      <c r="U7" s="30">
        <v>44980</v>
      </c>
      <c r="V7" s="37" t="s">
        <v>10</v>
      </c>
      <c r="W7" s="52">
        <v>44980</v>
      </c>
    </row>
    <row r="8" spans="1:23" ht="78.75" x14ac:dyDescent="0.25">
      <c r="A8" s="10" t="s">
        <v>989</v>
      </c>
      <c r="B8" s="11" t="s">
        <v>990</v>
      </c>
      <c r="C8" s="26" t="s">
        <v>26</v>
      </c>
      <c r="D8" s="182" t="s">
        <v>991</v>
      </c>
      <c r="E8" s="12" t="s">
        <v>143</v>
      </c>
      <c r="F8" s="17">
        <v>44686</v>
      </c>
      <c r="G8" s="39" t="s">
        <v>29</v>
      </c>
      <c r="H8" s="35">
        <v>32278</v>
      </c>
      <c r="I8" s="35">
        <v>25613.279999999999</v>
      </c>
      <c r="J8" s="32">
        <v>1</v>
      </c>
      <c r="K8" s="33">
        <v>44727</v>
      </c>
      <c r="L8" s="34">
        <v>20760</v>
      </c>
      <c r="M8" s="50">
        <v>4359.6000000000004</v>
      </c>
      <c r="N8" s="183">
        <v>25119.599999999999</v>
      </c>
      <c r="O8" s="16" t="s">
        <v>1001</v>
      </c>
      <c r="P8" s="53" t="s">
        <v>1002</v>
      </c>
      <c r="Q8" s="36" t="s">
        <v>947</v>
      </c>
      <c r="R8" s="30">
        <v>44734</v>
      </c>
      <c r="S8" s="17">
        <v>44735</v>
      </c>
      <c r="T8" s="17">
        <v>44746</v>
      </c>
      <c r="U8" s="30">
        <v>45476</v>
      </c>
      <c r="V8" s="37" t="s">
        <v>9</v>
      </c>
      <c r="W8" s="52"/>
    </row>
    <row r="9" spans="1:23" ht="67.5" x14ac:dyDescent="0.25">
      <c r="A9" s="10" t="s">
        <v>992</v>
      </c>
      <c r="B9" s="11" t="s">
        <v>993</v>
      </c>
      <c r="C9" s="26" t="s">
        <v>26</v>
      </c>
      <c r="D9" s="182" t="s">
        <v>994</v>
      </c>
      <c r="E9" s="12" t="s">
        <v>27</v>
      </c>
      <c r="F9" s="17">
        <v>44754</v>
      </c>
      <c r="G9" s="47" t="s">
        <v>968</v>
      </c>
      <c r="H9" s="35">
        <v>56189.07</v>
      </c>
      <c r="I9" s="35">
        <v>67988.77</v>
      </c>
      <c r="J9" s="185">
        <v>0</v>
      </c>
      <c r="K9" s="33">
        <v>44776</v>
      </c>
      <c r="L9" s="34">
        <v>0</v>
      </c>
      <c r="M9" s="35">
        <v>0</v>
      </c>
      <c r="N9" s="35">
        <v>0</v>
      </c>
      <c r="O9" s="16" t="s">
        <v>30</v>
      </c>
      <c r="P9" s="18" t="s">
        <v>29</v>
      </c>
      <c r="Q9" s="36" t="s">
        <v>715</v>
      </c>
      <c r="R9" s="30">
        <v>44776</v>
      </c>
      <c r="S9" s="17">
        <v>44776</v>
      </c>
      <c r="T9" s="17" t="s">
        <v>642</v>
      </c>
      <c r="U9" s="30" t="s">
        <v>642</v>
      </c>
      <c r="V9" s="37" t="s">
        <v>10</v>
      </c>
      <c r="W9" s="52" t="s">
        <v>642</v>
      </c>
    </row>
    <row r="10" spans="1:23" ht="101.25" x14ac:dyDescent="0.25">
      <c r="A10" s="10" t="s">
        <v>995</v>
      </c>
      <c r="B10" s="11" t="s">
        <v>996</v>
      </c>
      <c r="C10" s="26" t="s">
        <v>31</v>
      </c>
      <c r="D10" s="182" t="s">
        <v>997</v>
      </c>
      <c r="E10" s="12" t="s">
        <v>60</v>
      </c>
      <c r="F10" s="17">
        <v>44757</v>
      </c>
      <c r="G10" s="47" t="s">
        <v>968</v>
      </c>
      <c r="H10" s="35">
        <v>39107.4</v>
      </c>
      <c r="I10" s="35">
        <v>31546.639999999999</v>
      </c>
      <c r="J10" s="32">
        <v>2</v>
      </c>
      <c r="K10" s="33">
        <v>44816</v>
      </c>
      <c r="L10" s="34">
        <v>26071.599999999999</v>
      </c>
      <c r="M10" s="50">
        <v>5475.0360000000001</v>
      </c>
      <c r="N10" s="183">
        <v>31546.635999999999</v>
      </c>
      <c r="O10" s="16" t="s">
        <v>1003</v>
      </c>
      <c r="P10" s="53" t="s">
        <v>1004</v>
      </c>
      <c r="Q10" s="36" t="s">
        <v>152</v>
      </c>
      <c r="R10" s="30">
        <v>44816</v>
      </c>
      <c r="S10" s="17">
        <v>44817</v>
      </c>
      <c r="T10" s="17">
        <v>44819</v>
      </c>
      <c r="U10" s="30">
        <v>45549</v>
      </c>
      <c r="V10" s="37" t="s">
        <v>9</v>
      </c>
      <c r="W10" s="52"/>
    </row>
    <row r="11" spans="1:23" ht="67.5" x14ac:dyDescent="0.25">
      <c r="A11" s="10" t="s">
        <v>998</v>
      </c>
      <c r="B11" s="11" t="s">
        <v>999</v>
      </c>
      <c r="C11" s="26" t="s">
        <v>26</v>
      </c>
      <c r="D11" s="182" t="s">
        <v>994</v>
      </c>
      <c r="E11" s="12" t="s">
        <v>27</v>
      </c>
      <c r="F11" s="17">
        <v>44782</v>
      </c>
      <c r="G11" s="47" t="s">
        <v>968</v>
      </c>
      <c r="H11" s="35">
        <v>56420.12</v>
      </c>
      <c r="I11" s="35">
        <v>68268.34</v>
      </c>
      <c r="J11" s="185">
        <v>0</v>
      </c>
      <c r="K11" s="33">
        <v>44817</v>
      </c>
      <c r="L11" s="34">
        <v>0</v>
      </c>
      <c r="M11" s="35">
        <v>0</v>
      </c>
      <c r="N11" s="35">
        <v>0</v>
      </c>
      <c r="O11" s="16" t="s">
        <v>30</v>
      </c>
      <c r="P11" s="18" t="s">
        <v>29</v>
      </c>
      <c r="Q11" s="36" t="s">
        <v>715</v>
      </c>
      <c r="R11" s="30">
        <v>44776</v>
      </c>
      <c r="S11" s="17">
        <v>44776</v>
      </c>
      <c r="T11" s="17" t="s">
        <v>642</v>
      </c>
      <c r="U11" s="30" t="s">
        <v>642</v>
      </c>
      <c r="V11" s="37" t="s">
        <v>10</v>
      </c>
      <c r="W11" s="52" t="s">
        <v>642</v>
      </c>
    </row>
    <row r="12" spans="1:23" ht="67.5" x14ac:dyDescent="0.25">
      <c r="A12" s="10" t="s">
        <v>1000</v>
      </c>
      <c r="B12" s="11" t="s">
        <v>993</v>
      </c>
      <c r="C12" s="26" t="s">
        <v>26</v>
      </c>
      <c r="D12" s="182" t="s">
        <v>994</v>
      </c>
      <c r="E12" s="12" t="s">
        <v>27</v>
      </c>
      <c r="F12" s="17">
        <v>44820</v>
      </c>
      <c r="G12" s="47" t="s">
        <v>968</v>
      </c>
      <c r="H12" s="35">
        <v>41720.120000000003</v>
      </c>
      <c r="I12" s="35">
        <v>50481.34</v>
      </c>
      <c r="J12" s="32">
        <v>1</v>
      </c>
      <c r="K12" s="33">
        <v>44837</v>
      </c>
      <c r="L12" s="34">
        <v>0</v>
      </c>
      <c r="M12" s="35">
        <v>0</v>
      </c>
      <c r="N12" s="35">
        <v>0</v>
      </c>
      <c r="O12" s="16" t="s">
        <v>30</v>
      </c>
      <c r="P12" s="18" t="s">
        <v>29</v>
      </c>
      <c r="Q12" s="36" t="s">
        <v>1005</v>
      </c>
      <c r="R12" s="30">
        <v>44837</v>
      </c>
      <c r="S12" s="17">
        <v>44837</v>
      </c>
      <c r="T12" s="17" t="s">
        <v>642</v>
      </c>
      <c r="U12" s="30" t="s">
        <v>642</v>
      </c>
      <c r="V12" s="37" t="s">
        <v>10</v>
      </c>
      <c r="W12" s="52" t="s">
        <v>642</v>
      </c>
    </row>
    <row r="13" spans="1:23" ht="33.75" x14ac:dyDescent="0.25">
      <c r="A13" s="10" t="s">
        <v>1006</v>
      </c>
      <c r="B13" s="11" t="s">
        <v>1007</v>
      </c>
      <c r="C13" s="26" t="s">
        <v>31</v>
      </c>
      <c r="D13" s="182" t="s">
        <v>789</v>
      </c>
      <c r="E13" s="12" t="s">
        <v>27</v>
      </c>
      <c r="F13" s="17">
        <v>44210</v>
      </c>
      <c r="G13" s="47" t="s">
        <v>968</v>
      </c>
      <c r="H13" s="13">
        <v>26669.33</v>
      </c>
      <c r="I13" s="13">
        <v>32269.89</v>
      </c>
      <c r="J13" s="185">
        <v>0</v>
      </c>
      <c r="K13" s="33">
        <v>44594</v>
      </c>
      <c r="L13" s="34">
        <v>0</v>
      </c>
      <c r="M13" s="35">
        <v>0</v>
      </c>
      <c r="N13" s="35">
        <v>0</v>
      </c>
      <c r="O13" s="16" t="s">
        <v>30</v>
      </c>
      <c r="P13" s="18" t="s">
        <v>29</v>
      </c>
      <c r="Q13" s="36" t="s">
        <v>9</v>
      </c>
      <c r="R13" s="30">
        <v>44593</v>
      </c>
      <c r="S13" s="17">
        <v>44593</v>
      </c>
      <c r="T13" s="17" t="s">
        <v>642</v>
      </c>
      <c r="U13" s="30" t="s">
        <v>642</v>
      </c>
      <c r="V13" s="37" t="s">
        <v>10</v>
      </c>
      <c r="W13" s="52" t="s">
        <v>642</v>
      </c>
    </row>
    <row r="14" spans="1:23" ht="33.75" x14ac:dyDescent="0.25">
      <c r="A14" s="10" t="s">
        <v>1008</v>
      </c>
      <c r="B14" s="11" t="s">
        <v>1009</v>
      </c>
      <c r="C14" s="26" t="s">
        <v>26</v>
      </c>
      <c r="D14" s="182" t="s">
        <v>792</v>
      </c>
      <c r="E14" s="12" t="s">
        <v>27</v>
      </c>
      <c r="F14" s="17">
        <v>44581</v>
      </c>
      <c r="G14" s="47" t="s">
        <v>968</v>
      </c>
      <c r="H14" s="13">
        <v>40464</v>
      </c>
      <c r="I14" s="13">
        <v>32640.959999999999</v>
      </c>
      <c r="J14" s="32">
        <v>3</v>
      </c>
      <c r="K14" s="33">
        <v>44621</v>
      </c>
      <c r="L14" s="34">
        <v>24840</v>
      </c>
      <c r="M14" s="35">
        <v>5216.3999999999996</v>
      </c>
      <c r="N14" s="35">
        <v>30056.400000000001</v>
      </c>
      <c r="O14" s="16" t="s">
        <v>1023</v>
      </c>
      <c r="P14" s="18" t="s">
        <v>1024</v>
      </c>
      <c r="Q14" s="36" t="s">
        <v>152</v>
      </c>
      <c r="R14" s="30">
        <v>44623</v>
      </c>
      <c r="S14" s="17">
        <v>44623</v>
      </c>
      <c r="T14" s="17">
        <v>44624</v>
      </c>
      <c r="U14" s="30">
        <v>45354</v>
      </c>
      <c r="V14" s="37" t="s">
        <v>9</v>
      </c>
      <c r="W14" s="189"/>
    </row>
    <row r="15" spans="1:23" ht="67.5" x14ac:dyDescent="0.25">
      <c r="A15" s="10" t="s">
        <v>1010</v>
      </c>
      <c r="B15" s="11" t="s">
        <v>1011</v>
      </c>
      <c r="C15" s="26" t="s">
        <v>26</v>
      </c>
      <c r="D15" s="182" t="s">
        <v>1012</v>
      </c>
      <c r="E15" s="12" t="s">
        <v>27</v>
      </c>
      <c r="F15" s="17">
        <v>44616</v>
      </c>
      <c r="G15" s="47" t="s">
        <v>968</v>
      </c>
      <c r="H15" s="13">
        <v>5850</v>
      </c>
      <c r="I15" s="13">
        <v>5850</v>
      </c>
      <c r="J15" s="32">
        <v>3</v>
      </c>
      <c r="K15" s="33">
        <v>44656</v>
      </c>
      <c r="L15" s="34">
        <v>4911.24</v>
      </c>
      <c r="M15" s="35">
        <v>0</v>
      </c>
      <c r="N15" s="35">
        <v>4911.24</v>
      </c>
      <c r="O15" s="16" t="s">
        <v>684</v>
      </c>
      <c r="P15" s="18" t="s">
        <v>685</v>
      </c>
      <c r="Q15" s="36" t="s">
        <v>9</v>
      </c>
      <c r="R15" s="30">
        <v>44658</v>
      </c>
      <c r="S15" s="17">
        <v>44658</v>
      </c>
      <c r="T15" s="17">
        <v>44661</v>
      </c>
      <c r="U15" s="30">
        <v>45025</v>
      </c>
      <c r="V15" s="37" t="s">
        <v>10</v>
      </c>
      <c r="W15" s="52">
        <v>45025</v>
      </c>
    </row>
    <row r="16" spans="1:23" ht="56.25" x14ac:dyDescent="0.25">
      <c r="A16" s="10" t="s">
        <v>1013</v>
      </c>
      <c r="B16" s="11" t="s">
        <v>1014</v>
      </c>
      <c r="C16" s="26" t="s">
        <v>26</v>
      </c>
      <c r="D16" s="182" t="s">
        <v>1015</v>
      </c>
      <c r="E16" s="12" t="s">
        <v>27</v>
      </c>
      <c r="F16" s="17">
        <v>44616</v>
      </c>
      <c r="G16" s="47" t="s">
        <v>968</v>
      </c>
      <c r="H16" s="13">
        <v>650</v>
      </c>
      <c r="I16" s="13">
        <v>650</v>
      </c>
      <c r="J16" s="32">
        <v>1</v>
      </c>
      <c r="K16" s="33">
        <v>44656</v>
      </c>
      <c r="L16" s="34">
        <v>540.74</v>
      </c>
      <c r="M16" s="35">
        <v>0</v>
      </c>
      <c r="N16" s="35">
        <v>540.74</v>
      </c>
      <c r="O16" s="16" t="s">
        <v>684</v>
      </c>
      <c r="P16" s="18" t="s">
        <v>685</v>
      </c>
      <c r="Q16" s="36" t="s">
        <v>9</v>
      </c>
      <c r="R16" s="30">
        <v>44658</v>
      </c>
      <c r="S16" s="17">
        <v>44658</v>
      </c>
      <c r="T16" s="17">
        <v>44661</v>
      </c>
      <c r="U16" s="30">
        <v>45025</v>
      </c>
      <c r="V16" s="37" t="s">
        <v>10</v>
      </c>
      <c r="W16" s="52">
        <v>45025</v>
      </c>
    </row>
    <row r="17" spans="1:23" ht="33.75" x14ac:dyDescent="0.25">
      <c r="A17" s="10" t="s">
        <v>1016</v>
      </c>
      <c r="B17" s="11" t="s">
        <v>1007</v>
      </c>
      <c r="C17" s="26" t="s">
        <v>31</v>
      </c>
      <c r="D17" s="182" t="s">
        <v>789</v>
      </c>
      <c r="E17" s="12" t="s">
        <v>27</v>
      </c>
      <c r="F17" s="17">
        <v>44595</v>
      </c>
      <c r="G17" s="47" t="s">
        <v>968</v>
      </c>
      <c r="H17" s="13">
        <v>34462.230000000003</v>
      </c>
      <c r="I17" s="13">
        <v>41699.300000000003</v>
      </c>
      <c r="J17" s="32">
        <v>1</v>
      </c>
      <c r="K17" s="33">
        <v>44608</v>
      </c>
      <c r="L17" s="34">
        <v>34462.230000000003</v>
      </c>
      <c r="M17" s="35">
        <v>7237.0683000000008</v>
      </c>
      <c r="N17" s="35">
        <v>41699.298300000002</v>
      </c>
      <c r="O17" s="16" t="s">
        <v>1025</v>
      </c>
      <c r="P17" s="18" t="s">
        <v>272</v>
      </c>
      <c r="Q17" s="36" t="s">
        <v>9</v>
      </c>
      <c r="R17" s="30">
        <v>44613</v>
      </c>
      <c r="S17" s="17">
        <v>44613</v>
      </c>
      <c r="T17" s="17">
        <v>44614</v>
      </c>
      <c r="U17" s="30">
        <v>44978</v>
      </c>
      <c r="V17" s="37" t="s">
        <v>10</v>
      </c>
      <c r="W17" s="52">
        <v>44978</v>
      </c>
    </row>
    <row r="18" spans="1:23" ht="45" x14ac:dyDescent="0.25">
      <c r="A18" s="10" t="s">
        <v>1017</v>
      </c>
      <c r="B18" s="11" t="s">
        <v>1018</v>
      </c>
      <c r="C18" s="26" t="s">
        <v>31</v>
      </c>
      <c r="D18" s="182" t="s">
        <v>818</v>
      </c>
      <c r="E18" s="12" t="s">
        <v>1019</v>
      </c>
      <c r="F18" s="17">
        <v>44743</v>
      </c>
      <c r="G18" s="47" t="s">
        <v>634</v>
      </c>
      <c r="H18" s="13">
        <v>243595.97</v>
      </c>
      <c r="I18" s="13">
        <v>294751.12</v>
      </c>
      <c r="J18" s="32">
        <v>4</v>
      </c>
      <c r="K18" s="33">
        <v>44797</v>
      </c>
      <c r="L18" s="34">
        <v>243595.97</v>
      </c>
      <c r="M18" s="50">
        <v>51155.153700000003</v>
      </c>
      <c r="N18" s="184">
        <v>294751.1237</v>
      </c>
      <c r="O18" s="16" t="s">
        <v>1026</v>
      </c>
      <c r="P18" s="18" t="s">
        <v>1027</v>
      </c>
      <c r="Q18" s="36" t="s">
        <v>152</v>
      </c>
      <c r="R18" s="30">
        <v>44827</v>
      </c>
      <c r="S18" s="17">
        <v>44827</v>
      </c>
      <c r="T18" s="17">
        <v>44839</v>
      </c>
      <c r="U18" s="30">
        <v>45569</v>
      </c>
      <c r="V18" s="37" t="s">
        <v>10</v>
      </c>
      <c r="W18" s="52">
        <v>45569</v>
      </c>
    </row>
    <row r="19" spans="1:23" ht="56.25" x14ac:dyDescent="0.25">
      <c r="A19" s="10" t="s">
        <v>1020</v>
      </c>
      <c r="B19" s="11" t="s">
        <v>1021</v>
      </c>
      <c r="C19" s="26" t="s">
        <v>31</v>
      </c>
      <c r="D19" s="182" t="s">
        <v>1022</v>
      </c>
      <c r="E19" s="12" t="s">
        <v>60</v>
      </c>
      <c r="F19" s="17">
        <v>44860</v>
      </c>
      <c r="G19" s="47" t="s">
        <v>968</v>
      </c>
      <c r="H19" s="13">
        <v>81000</v>
      </c>
      <c r="I19" s="13">
        <v>98010</v>
      </c>
      <c r="J19" s="32">
        <v>2</v>
      </c>
      <c r="K19" s="33">
        <v>44894</v>
      </c>
      <c r="L19" s="34">
        <v>74900</v>
      </c>
      <c r="M19" s="50">
        <v>15729</v>
      </c>
      <c r="N19" s="184">
        <v>90629</v>
      </c>
      <c r="O19" s="16" t="s">
        <v>1028</v>
      </c>
      <c r="P19" s="18" t="s">
        <v>1029</v>
      </c>
      <c r="Q19" s="36" t="s">
        <v>1030</v>
      </c>
      <c r="R19" s="30">
        <v>44900</v>
      </c>
      <c r="S19" s="17">
        <v>44902</v>
      </c>
      <c r="T19" s="17">
        <v>44943</v>
      </c>
      <c r="U19" s="30">
        <v>44971</v>
      </c>
      <c r="V19" s="37" t="s">
        <v>10</v>
      </c>
      <c r="W19" s="52">
        <v>44971</v>
      </c>
    </row>
    <row r="20" spans="1:23" ht="56.25" x14ac:dyDescent="0.25">
      <c r="A20" s="10" t="s">
        <v>1031</v>
      </c>
      <c r="B20" s="11" t="s">
        <v>1032</v>
      </c>
      <c r="C20" s="26" t="s">
        <v>31</v>
      </c>
      <c r="D20" s="182" t="s">
        <v>1033</v>
      </c>
      <c r="E20" s="12" t="s">
        <v>60</v>
      </c>
      <c r="F20" s="39">
        <v>44686</v>
      </c>
      <c r="G20" s="47" t="s">
        <v>968</v>
      </c>
      <c r="H20" s="35">
        <v>109771.95</v>
      </c>
      <c r="I20" s="35">
        <v>90767.11</v>
      </c>
      <c r="J20" s="32">
        <v>3</v>
      </c>
      <c r="K20" s="33">
        <v>44725</v>
      </c>
      <c r="L20" s="34">
        <v>75014.14</v>
      </c>
      <c r="M20" s="34">
        <v>15752.9694</v>
      </c>
      <c r="N20" s="34">
        <v>90767.109400000001</v>
      </c>
      <c r="O20" s="58" t="s">
        <v>1047</v>
      </c>
      <c r="P20" s="53" t="s">
        <v>1048</v>
      </c>
      <c r="Q20" s="36" t="s">
        <v>152</v>
      </c>
      <c r="R20" s="30">
        <v>44755</v>
      </c>
      <c r="S20" s="17">
        <v>44755</v>
      </c>
      <c r="T20" s="17">
        <v>44784</v>
      </c>
      <c r="U20" s="30">
        <v>45514</v>
      </c>
      <c r="V20" s="37" t="s">
        <v>9</v>
      </c>
      <c r="W20" s="52"/>
    </row>
    <row r="21" spans="1:23" ht="90" x14ac:dyDescent="0.25">
      <c r="A21" s="10" t="s">
        <v>1034</v>
      </c>
      <c r="B21" s="11" t="s">
        <v>1035</v>
      </c>
      <c r="C21" s="26" t="s">
        <v>31</v>
      </c>
      <c r="D21" s="182" t="s">
        <v>818</v>
      </c>
      <c r="E21" s="12" t="s">
        <v>60</v>
      </c>
      <c r="F21" s="39">
        <v>44669</v>
      </c>
      <c r="G21" s="47" t="s">
        <v>968</v>
      </c>
      <c r="H21" s="35">
        <v>23642.38</v>
      </c>
      <c r="I21" s="35">
        <v>28607.279999999999</v>
      </c>
      <c r="J21" s="14">
        <v>0</v>
      </c>
      <c r="K21" s="33">
        <v>44678</v>
      </c>
      <c r="L21" s="34">
        <v>0</v>
      </c>
      <c r="M21" s="34">
        <v>0</v>
      </c>
      <c r="N21" s="34">
        <v>0</v>
      </c>
      <c r="O21" s="58" t="s">
        <v>30</v>
      </c>
      <c r="P21" s="53" t="s">
        <v>29</v>
      </c>
      <c r="Q21" s="36" t="s">
        <v>9</v>
      </c>
      <c r="R21" s="30">
        <v>44678</v>
      </c>
      <c r="S21" s="17">
        <v>44678</v>
      </c>
      <c r="T21" s="17" t="s">
        <v>642</v>
      </c>
      <c r="U21" s="30" t="s">
        <v>642</v>
      </c>
      <c r="V21" s="37" t="s">
        <v>10</v>
      </c>
      <c r="W21" s="52" t="s">
        <v>642</v>
      </c>
    </row>
    <row r="22" spans="1:23" ht="90" x14ac:dyDescent="0.25">
      <c r="A22" s="10" t="s">
        <v>1036</v>
      </c>
      <c r="B22" s="11" t="s">
        <v>1035</v>
      </c>
      <c r="C22" s="26" t="s">
        <v>31</v>
      </c>
      <c r="D22" s="182" t="s">
        <v>818</v>
      </c>
      <c r="E22" s="12" t="s">
        <v>60</v>
      </c>
      <c r="F22" s="39">
        <v>44701</v>
      </c>
      <c r="G22" s="47" t="s">
        <v>968</v>
      </c>
      <c r="H22" s="35">
        <v>36814.04</v>
      </c>
      <c r="I22" s="35">
        <v>24082.06</v>
      </c>
      <c r="J22" s="14">
        <v>1</v>
      </c>
      <c r="K22" s="33">
        <v>44729</v>
      </c>
      <c r="L22" s="34">
        <v>19902.53</v>
      </c>
      <c r="M22" s="34">
        <v>4179.5312999999996</v>
      </c>
      <c r="N22" s="34">
        <v>24082.061299999998</v>
      </c>
      <c r="O22" s="58" t="s">
        <v>986</v>
      </c>
      <c r="P22" s="53" t="s">
        <v>987</v>
      </c>
      <c r="Q22" s="36" t="s">
        <v>9</v>
      </c>
      <c r="R22" s="30">
        <v>44734</v>
      </c>
      <c r="S22" s="17">
        <v>44735</v>
      </c>
      <c r="T22" s="17">
        <v>44740</v>
      </c>
      <c r="U22" s="30">
        <v>45104</v>
      </c>
      <c r="V22" s="37" t="s">
        <v>9</v>
      </c>
      <c r="W22" s="52">
        <v>45470</v>
      </c>
    </row>
    <row r="23" spans="1:23" ht="90" x14ac:dyDescent="0.25">
      <c r="A23" s="10" t="s">
        <v>1037</v>
      </c>
      <c r="B23" s="11" t="s">
        <v>1038</v>
      </c>
      <c r="C23" s="26" t="s">
        <v>31</v>
      </c>
      <c r="D23" s="182" t="s">
        <v>1039</v>
      </c>
      <c r="E23" s="12" t="s">
        <v>60</v>
      </c>
      <c r="F23" s="39">
        <v>44704</v>
      </c>
      <c r="G23" s="47" t="s">
        <v>968</v>
      </c>
      <c r="H23" s="35">
        <v>24530.400000000001</v>
      </c>
      <c r="I23" s="35">
        <v>14840.89</v>
      </c>
      <c r="J23" s="14">
        <v>4</v>
      </c>
      <c r="K23" s="33">
        <v>44726</v>
      </c>
      <c r="L23" s="34">
        <v>10555.2</v>
      </c>
      <c r="M23" s="34">
        <v>2216.5920000000001</v>
      </c>
      <c r="N23" s="34">
        <v>12771.792000000001</v>
      </c>
      <c r="O23" s="58" t="s">
        <v>1049</v>
      </c>
      <c r="P23" s="53" t="s">
        <v>1050</v>
      </c>
      <c r="Q23" s="36" t="s">
        <v>9</v>
      </c>
      <c r="R23" s="30">
        <v>44727</v>
      </c>
      <c r="S23" s="17">
        <v>44746</v>
      </c>
      <c r="T23" s="17">
        <v>44747</v>
      </c>
      <c r="U23" s="30">
        <v>45111</v>
      </c>
      <c r="V23" s="37" t="s">
        <v>9</v>
      </c>
      <c r="W23" s="52"/>
    </row>
    <row r="24" spans="1:23" ht="33.75" x14ac:dyDescent="0.25">
      <c r="A24" s="10" t="s">
        <v>1040</v>
      </c>
      <c r="B24" s="11" t="s">
        <v>867</v>
      </c>
      <c r="C24" s="26" t="s">
        <v>26</v>
      </c>
      <c r="D24" s="182" t="s">
        <v>868</v>
      </c>
      <c r="E24" s="12" t="s">
        <v>27</v>
      </c>
      <c r="F24" s="39">
        <v>44727</v>
      </c>
      <c r="G24" s="47" t="s">
        <v>968</v>
      </c>
      <c r="H24" s="35">
        <v>21485</v>
      </c>
      <c r="I24" s="35">
        <v>22052</v>
      </c>
      <c r="J24" s="14">
        <v>4</v>
      </c>
      <c r="K24" s="33">
        <v>44757</v>
      </c>
      <c r="L24" s="34">
        <v>21052.54</v>
      </c>
      <c r="M24" s="34">
        <v>393.54</v>
      </c>
      <c r="N24" s="34">
        <v>21446.080000000002</v>
      </c>
      <c r="O24" s="58" t="s">
        <v>1051</v>
      </c>
      <c r="P24" s="53" t="s">
        <v>1052</v>
      </c>
      <c r="Q24" s="36" t="s">
        <v>9</v>
      </c>
      <c r="R24" s="30">
        <v>44764</v>
      </c>
      <c r="S24" s="17">
        <v>44764</v>
      </c>
      <c r="T24" s="17">
        <v>44765</v>
      </c>
      <c r="U24" s="30">
        <v>45129</v>
      </c>
      <c r="V24" s="37" t="s">
        <v>10</v>
      </c>
      <c r="W24" s="52">
        <v>45129</v>
      </c>
    </row>
    <row r="25" spans="1:23" ht="33.75" x14ac:dyDescent="0.25">
      <c r="A25" s="10" t="s">
        <v>1041</v>
      </c>
      <c r="B25" s="11" t="s">
        <v>1042</v>
      </c>
      <c r="C25" s="26" t="s">
        <v>26</v>
      </c>
      <c r="D25" s="182" t="s">
        <v>1043</v>
      </c>
      <c r="E25" s="12" t="s">
        <v>60</v>
      </c>
      <c r="F25" s="39">
        <v>44741</v>
      </c>
      <c r="G25" s="47" t="s">
        <v>968</v>
      </c>
      <c r="H25" s="35">
        <v>99715</v>
      </c>
      <c r="I25" s="35">
        <v>64898.35</v>
      </c>
      <c r="J25" s="14">
        <v>2</v>
      </c>
      <c r="K25" s="33">
        <v>44782</v>
      </c>
      <c r="L25" s="34">
        <v>39909.72</v>
      </c>
      <c r="M25" s="34">
        <v>8381.0411999999997</v>
      </c>
      <c r="N25" s="34">
        <v>48290.761200000001</v>
      </c>
      <c r="O25" s="58" t="s">
        <v>1053</v>
      </c>
      <c r="P25" s="53" t="s">
        <v>124</v>
      </c>
      <c r="Q25" s="36" t="s">
        <v>9</v>
      </c>
      <c r="R25" s="30">
        <v>44799</v>
      </c>
      <c r="S25" s="17">
        <v>44799</v>
      </c>
      <c r="T25" s="17">
        <v>44804</v>
      </c>
      <c r="U25" s="30">
        <v>45168</v>
      </c>
      <c r="V25" s="37" t="s">
        <v>9</v>
      </c>
      <c r="W25" s="52">
        <v>45534</v>
      </c>
    </row>
    <row r="26" spans="1:23" ht="33.75" x14ac:dyDescent="0.25">
      <c r="A26" s="10" t="s">
        <v>1044</v>
      </c>
      <c r="B26" s="11" t="s">
        <v>1045</v>
      </c>
      <c r="C26" s="26" t="s">
        <v>26</v>
      </c>
      <c r="D26" s="182" t="s">
        <v>1046</v>
      </c>
      <c r="E26" s="12" t="s">
        <v>42</v>
      </c>
      <c r="F26" s="39">
        <v>44804</v>
      </c>
      <c r="G26" s="47" t="s">
        <v>968</v>
      </c>
      <c r="H26" s="35">
        <v>164000</v>
      </c>
      <c r="I26" s="35">
        <v>82000</v>
      </c>
      <c r="J26" s="14">
        <v>1</v>
      </c>
      <c r="K26" s="33">
        <v>44848</v>
      </c>
      <c r="L26" s="34">
        <v>75920.38</v>
      </c>
      <c r="M26" s="34">
        <v>0</v>
      </c>
      <c r="N26" s="34">
        <v>75920.38</v>
      </c>
      <c r="O26" s="58" t="s">
        <v>705</v>
      </c>
      <c r="P26" s="53" t="s">
        <v>111</v>
      </c>
      <c r="Q26" s="36" t="s">
        <v>9</v>
      </c>
      <c r="R26" s="30">
        <v>44875</v>
      </c>
      <c r="S26" s="17">
        <v>44875</v>
      </c>
      <c r="T26" s="17">
        <v>44871</v>
      </c>
      <c r="U26" s="30">
        <v>45235</v>
      </c>
      <c r="V26" s="37" t="s">
        <v>9</v>
      </c>
      <c r="W26" s="52"/>
    </row>
    <row r="27" spans="1:23" ht="90" x14ac:dyDescent="0.25">
      <c r="A27" s="10" t="s">
        <v>1054</v>
      </c>
      <c r="B27" s="11" t="s">
        <v>1055</v>
      </c>
      <c r="C27" s="26" t="s">
        <v>26</v>
      </c>
      <c r="D27" s="182" t="s">
        <v>1056</v>
      </c>
      <c r="E27" s="12" t="s">
        <v>1019</v>
      </c>
      <c r="F27" s="17">
        <v>44820</v>
      </c>
      <c r="G27" s="47" t="s">
        <v>634</v>
      </c>
      <c r="H27" s="35">
        <v>238000</v>
      </c>
      <c r="I27" s="35">
        <v>287980</v>
      </c>
      <c r="J27" s="14">
        <v>4</v>
      </c>
      <c r="K27" s="33">
        <v>44890</v>
      </c>
      <c r="L27" s="35">
        <v>199696</v>
      </c>
      <c r="M27" s="50">
        <v>41936.160000000003</v>
      </c>
      <c r="N27" s="35">
        <v>241632.16</v>
      </c>
      <c r="O27" s="16" t="s">
        <v>1060</v>
      </c>
      <c r="P27" s="18" t="s">
        <v>1061</v>
      </c>
      <c r="Q27" s="36" t="s">
        <v>157</v>
      </c>
      <c r="R27" s="30">
        <v>44902</v>
      </c>
      <c r="S27" s="17">
        <v>44904</v>
      </c>
      <c r="T27" s="17">
        <v>44907</v>
      </c>
      <c r="U27" s="30">
        <v>45820</v>
      </c>
      <c r="V27" s="37" t="s">
        <v>10</v>
      </c>
      <c r="W27" s="52">
        <v>45820</v>
      </c>
    </row>
    <row r="28" spans="1:23" ht="78.75" x14ac:dyDescent="0.25">
      <c r="A28" s="10" t="s">
        <v>1057</v>
      </c>
      <c r="B28" s="11" t="s">
        <v>1058</v>
      </c>
      <c r="C28" s="26" t="s">
        <v>31</v>
      </c>
      <c r="D28" s="182" t="s">
        <v>1059</v>
      </c>
      <c r="E28" s="12" t="s">
        <v>60</v>
      </c>
      <c r="F28" s="39">
        <v>44720</v>
      </c>
      <c r="G28" s="47" t="s">
        <v>968</v>
      </c>
      <c r="H28" s="35">
        <v>213620</v>
      </c>
      <c r="I28" s="13">
        <v>242000</v>
      </c>
      <c r="J28" s="14">
        <v>2</v>
      </c>
      <c r="K28" s="33">
        <v>44774</v>
      </c>
      <c r="L28" s="35">
        <v>177928.04</v>
      </c>
      <c r="M28" s="35">
        <v>37364.888400000003</v>
      </c>
      <c r="N28" s="35">
        <v>215292.9284</v>
      </c>
      <c r="O28" s="16" t="s">
        <v>945</v>
      </c>
      <c r="P28" s="18" t="s">
        <v>946</v>
      </c>
      <c r="Q28" s="36" t="s">
        <v>1062</v>
      </c>
      <c r="R28" s="30">
        <v>44784</v>
      </c>
      <c r="S28" s="17">
        <v>44785</v>
      </c>
      <c r="T28" s="17">
        <v>44784</v>
      </c>
      <c r="U28" s="30">
        <v>45971</v>
      </c>
      <c r="V28" s="37" t="s">
        <v>10</v>
      </c>
      <c r="W28" s="52">
        <v>45971</v>
      </c>
    </row>
    <row r="29" spans="1:23" ht="56.25" x14ac:dyDescent="0.25">
      <c r="A29" s="10" t="s">
        <v>1063</v>
      </c>
      <c r="B29" s="11" t="s">
        <v>1064</v>
      </c>
      <c r="C29" s="26" t="s">
        <v>31</v>
      </c>
      <c r="D29" s="182" t="s">
        <v>1065</v>
      </c>
      <c r="E29" s="12" t="s">
        <v>60</v>
      </c>
      <c r="F29" s="39">
        <v>44832</v>
      </c>
      <c r="G29" s="47" t="s">
        <v>968</v>
      </c>
      <c r="H29" s="35">
        <v>70000</v>
      </c>
      <c r="I29" s="13">
        <v>84700</v>
      </c>
      <c r="J29" s="14">
        <v>0</v>
      </c>
      <c r="K29" s="33">
        <v>44851</v>
      </c>
      <c r="L29" s="35">
        <v>0</v>
      </c>
      <c r="M29" s="35">
        <v>0</v>
      </c>
      <c r="N29" s="35">
        <v>0</v>
      </c>
      <c r="O29" s="16" t="s">
        <v>30</v>
      </c>
      <c r="P29" s="18" t="s">
        <v>29</v>
      </c>
      <c r="Q29" s="36" t="s">
        <v>715</v>
      </c>
      <c r="R29" s="30">
        <v>44851</v>
      </c>
      <c r="S29" s="17">
        <v>44851</v>
      </c>
      <c r="T29" s="17" t="s">
        <v>642</v>
      </c>
      <c r="U29" s="30" t="s">
        <v>642</v>
      </c>
      <c r="V29" s="37" t="s">
        <v>10</v>
      </c>
      <c r="W29" s="52" t="s">
        <v>642</v>
      </c>
    </row>
    <row r="30" spans="1:23" ht="56.25" x14ac:dyDescent="0.25">
      <c r="A30" s="10" t="s">
        <v>1066</v>
      </c>
      <c r="B30" s="11" t="s">
        <v>1067</v>
      </c>
      <c r="C30" s="26" t="s">
        <v>31</v>
      </c>
      <c r="D30" s="182" t="s">
        <v>1068</v>
      </c>
      <c r="E30" s="12" t="s">
        <v>60</v>
      </c>
      <c r="F30" s="39">
        <v>44840</v>
      </c>
      <c r="G30" s="47" t="s">
        <v>968</v>
      </c>
      <c r="H30" s="35">
        <v>67690.740000000005</v>
      </c>
      <c r="I30" s="13">
        <v>81905.8</v>
      </c>
      <c r="J30" s="14">
        <v>5</v>
      </c>
      <c r="K30" s="33">
        <v>44887</v>
      </c>
      <c r="L30" s="35">
        <v>43338</v>
      </c>
      <c r="M30" s="35">
        <v>9100.98</v>
      </c>
      <c r="N30" s="35">
        <v>52438.979999999996</v>
      </c>
      <c r="O30" s="16" t="s">
        <v>1077</v>
      </c>
      <c r="P30" s="18" t="s">
        <v>1078</v>
      </c>
      <c r="Q30" s="36" t="s">
        <v>907</v>
      </c>
      <c r="R30" s="30">
        <v>44916</v>
      </c>
      <c r="S30" s="17">
        <v>44916</v>
      </c>
      <c r="T30" s="17">
        <v>44917</v>
      </c>
      <c r="U30" s="30">
        <v>44952</v>
      </c>
      <c r="V30" s="37" t="s">
        <v>10</v>
      </c>
      <c r="W30" s="52">
        <v>44952</v>
      </c>
    </row>
    <row r="31" spans="1:23" ht="56.25" x14ac:dyDescent="0.25">
      <c r="A31" s="10" t="s">
        <v>1069</v>
      </c>
      <c r="B31" s="11" t="s">
        <v>1070</v>
      </c>
      <c r="C31" s="26" t="s">
        <v>26</v>
      </c>
      <c r="D31" s="182" t="s">
        <v>889</v>
      </c>
      <c r="E31" s="12" t="s">
        <v>60</v>
      </c>
      <c r="F31" s="39">
        <v>44607</v>
      </c>
      <c r="G31" s="47" t="s">
        <v>968</v>
      </c>
      <c r="H31" s="35">
        <v>15930.48</v>
      </c>
      <c r="I31" s="13">
        <v>12850.59</v>
      </c>
      <c r="J31" s="14">
        <v>1</v>
      </c>
      <c r="K31" s="33">
        <v>44644</v>
      </c>
      <c r="L31" s="35">
        <v>9221.4</v>
      </c>
      <c r="M31" s="50">
        <v>1936.4939999999999</v>
      </c>
      <c r="N31" s="35">
        <v>11157.894</v>
      </c>
      <c r="O31" s="16" t="s">
        <v>1079</v>
      </c>
      <c r="P31" s="18" t="s">
        <v>1080</v>
      </c>
      <c r="Q31" s="36" t="s">
        <v>152</v>
      </c>
      <c r="R31" s="30">
        <v>44650</v>
      </c>
      <c r="S31" s="17">
        <v>44650</v>
      </c>
      <c r="T31" s="17">
        <v>44652</v>
      </c>
      <c r="U31" s="30">
        <v>45382</v>
      </c>
      <c r="V31" s="37" t="s">
        <v>9</v>
      </c>
      <c r="W31" s="189"/>
    </row>
    <row r="32" spans="1:23" ht="56.25" x14ac:dyDescent="0.25">
      <c r="A32" s="10" t="s">
        <v>1071</v>
      </c>
      <c r="B32" s="11" t="s">
        <v>1072</v>
      </c>
      <c r="C32" s="26" t="s">
        <v>26</v>
      </c>
      <c r="D32" s="182" t="s">
        <v>889</v>
      </c>
      <c r="E32" s="12" t="s">
        <v>60</v>
      </c>
      <c r="F32" s="39">
        <v>44607</v>
      </c>
      <c r="G32" s="47" t="s">
        <v>968</v>
      </c>
      <c r="H32" s="35">
        <v>65512.56</v>
      </c>
      <c r="I32" s="13">
        <v>52846.81</v>
      </c>
      <c r="J32" s="14">
        <v>1</v>
      </c>
      <c r="K32" s="33">
        <v>44644</v>
      </c>
      <c r="L32" s="35">
        <v>38907.94</v>
      </c>
      <c r="M32" s="50">
        <v>8170.6674000000003</v>
      </c>
      <c r="N32" s="35">
        <v>47078.607400000001</v>
      </c>
      <c r="O32" s="16" t="s">
        <v>1079</v>
      </c>
      <c r="P32" s="18" t="s">
        <v>1080</v>
      </c>
      <c r="Q32" s="36" t="s">
        <v>152</v>
      </c>
      <c r="R32" s="30">
        <v>44650</v>
      </c>
      <c r="S32" s="17">
        <v>44650</v>
      </c>
      <c r="T32" s="17">
        <v>44713</v>
      </c>
      <c r="U32" s="30">
        <v>45443</v>
      </c>
      <c r="V32" s="37" t="s">
        <v>9</v>
      </c>
      <c r="W32" s="189"/>
    </row>
    <row r="33" spans="1:23" ht="67.5" x14ac:dyDescent="0.25">
      <c r="A33" s="10" t="s">
        <v>1073</v>
      </c>
      <c r="B33" s="11" t="s">
        <v>738</v>
      </c>
      <c r="C33" s="26" t="s">
        <v>26</v>
      </c>
      <c r="D33" s="182" t="s">
        <v>1074</v>
      </c>
      <c r="E33" s="12" t="s">
        <v>42</v>
      </c>
      <c r="F33" s="39">
        <v>44834</v>
      </c>
      <c r="G33" s="47" t="s">
        <v>968</v>
      </c>
      <c r="H33" s="35">
        <v>549010.13</v>
      </c>
      <c r="I33" s="13">
        <v>434178.44</v>
      </c>
      <c r="J33" s="14">
        <v>8</v>
      </c>
      <c r="K33" s="33">
        <v>44895</v>
      </c>
      <c r="L33" s="35">
        <v>312370.63</v>
      </c>
      <c r="M33" s="50">
        <v>65597.832300000009</v>
      </c>
      <c r="N33" s="35">
        <v>377968.46230000001</v>
      </c>
      <c r="O33" s="16" t="s">
        <v>1081</v>
      </c>
      <c r="P33" s="18" t="s">
        <v>1082</v>
      </c>
      <c r="Q33" s="36" t="s">
        <v>152</v>
      </c>
      <c r="R33" s="30">
        <v>44923</v>
      </c>
      <c r="S33" s="17">
        <v>44923</v>
      </c>
      <c r="T33" s="17">
        <v>44927</v>
      </c>
      <c r="U33" s="30">
        <v>45657</v>
      </c>
      <c r="V33" s="37" t="s">
        <v>9</v>
      </c>
      <c r="W33" s="189"/>
    </row>
    <row r="34" spans="1:23" ht="45" x14ac:dyDescent="0.25">
      <c r="A34" s="10" t="s">
        <v>1075</v>
      </c>
      <c r="B34" s="11" t="s">
        <v>1076</v>
      </c>
      <c r="C34" s="26" t="s">
        <v>31</v>
      </c>
      <c r="D34" s="182" t="s">
        <v>818</v>
      </c>
      <c r="E34" s="12" t="s">
        <v>1019</v>
      </c>
      <c r="F34" s="39">
        <v>44833</v>
      </c>
      <c r="G34" s="47" t="s">
        <v>634</v>
      </c>
      <c r="H34" s="35">
        <v>965542.97</v>
      </c>
      <c r="I34" s="13">
        <v>645244.5</v>
      </c>
      <c r="J34" s="14">
        <v>4</v>
      </c>
      <c r="K34" s="33">
        <v>44888</v>
      </c>
      <c r="L34" s="35">
        <v>533259.92000000004</v>
      </c>
      <c r="M34" s="50">
        <v>111984.58320000001</v>
      </c>
      <c r="N34" s="35">
        <v>645244.50320000004</v>
      </c>
      <c r="O34" s="16" t="s">
        <v>1083</v>
      </c>
      <c r="P34" s="18" t="s">
        <v>1084</v>
      </c>
      <c r="Q34" s="36" t="s">
        <v>9</v>
      </c>
      <c r="R34" s="30">
        <v>44888</v>
      </c>
      <c r="S34" s="17">
        <v>44909</v>
      </c>
      <c r="T34" s="17">
        <v>44939</v>
      </c>
      <c r="U34" s="30">
        <v>45303</v>
      </c>
      <c r="V34" s="37" t="s">
        <v>9</v>
      </c>
      <c r="W34" s="189"/>
    </row>
    <row r="35" spans="1:23" ht="56.25" x14ac:dyDescent="0.25">
      <c r="A35" s="10" t="s">
        <v>1085</v>
      </c>
      <c r="B35" s="11" t="s">
        <v>1086</v>
      </c>
      <c r="C35" s="26" t="s">
        <v>26</v>
      </c>
      <c r="D35" s="182" t="s">
        <v>1087</v>
      </c>
      <c r="E35" s="12" t="s">
        <v>60</v>
      </c>
      <c r="F35" s="39">
        <v>44631</v>
      </c>
      <c r="G35" s="47" t="s">
        <v>968</v>
      </c>
      <c r="H35" s="35">
        <v>12000</v>
      </c>
      <c r="I35" s="13">
        <v>7260</v>
      </c>
      <c r="J35" s="14">
        <v>4</v>
      </c>
      <c r="K35" s="33">
        <v>44677</v>
      </c>
      <c r="L35" s="35">
        <v>2582</v>
      </c>
      <c r="M35" s="50">
        <v>542.22</v>
      </c>
      <c r="N35" s="35">
        <v>3124.2200000000003</v>
      </c>
      <c r="O35" s="16" t="s">
        <v>1108</v>
      </c>
      <c r="P35" s="18" t="s">
        <v>1109</v>
      </c>
      <c r="Q35" s="36" t="s">
        <v>9</v>
      </c>
      <c r="R35" s="30">
        <v>44678</v>
      </c>
      <c r="S35" s="17">
        <v>44679</v>
      </c>
      <c r="T35" s="17">
        <v>44677</v>
      </c>
      <c r="U35" s="30">
        <v>45041</v>
      </c>
      <c r="V35" s="37" t="s">
        <v>9</v>
      </c>
      <c r="W35" s="189"/>
    </row>
    <row r="36" spans="1:23" ht="45" x14ac:dyDescent="0.25">
      <c r="A36" s="10" t="s">
        <v>1088</v>
      </c>
      <c r="B36" s="11" t="s">
        <v>1089</v>
      </c>
      <c r="C36" s="26" t="s">
        <v>26</v>
      </c>
      <c r="D36" s="182" t="s">
        <v>761</v>
      </c>
      <c r="E36" s="12" t="s">
        <v>27</v>
      </c>
      <c r="F36" s="39">
        <v>44642</v>
      </c>
      <c r="G36" s="47" t="s">
        <v>968</v>
      </c>
      <c r="H36" s="35">
        <v>12000</v>
      </c>
      <c r="I36" s="13">
        <v>7260</v>
      </c>
      <c r="J36" s="14">
        <v>0</v>
      </c>
      <c r="K36" s="33">
        <v>44657</v>
      </c>
      <c r="L36" s="35">
        <v>0</v>
      </c>
      <c r="M36" s="35">
        <v>0</v>
      </c>
      <c r="N36" s="35">
        <v>0</v>
      </c>
      <c r="O36" s="16" t="s">
        <v>30</v>
      </c>
      <c r="P36" s="18" t="s">
        <v>29</v>
      </c>
      <c r="Q36" s="36" t="s">
        <v>9</v>
      </c>
      <c r="R36" s="30">
        <v>44657</v>
      </c>
      <c r="S36" s="17">
        <v>44657</v>
      </c>
      <c r="T36" s="17" t="s">
        <v>642</v>
      </c>
      <c r="U36" s="30" t="s">
        <v>642</v>
      </c>
      <c r="V36" s="37" t="s">
        <v>9</v>
      </c>
      <c r="W36" s="52" t="s">
        <v>642</v>
      </c>
    </row>
    <row r="37" spans="1:23" ht="33.75" x14ac:dyDescent="0.25">
      <c r="A37" s="10" t="s">
        <v>1090</v>
      </c>
      <c r="B37" s="11" t="s">
        <v>1091</v>
      </c>
      <c r="C37" s="26" t="s">
        <v>31</v>
      </c>
      <c r="D37" s="182" t="s">
        <v>769</v>
      </c>
      <c r="E37" s="12" t="s">
        <v>27</v>
      </c>
      <c r="F37" s="39">
        <v>44679</v>
      </c>
      <c r="G37" s="47" t="s">
        <v>968</v>
      </c>
      <c r="H37" s="35">
        <v>66451.5</v>
      </c>
      <c r="I37" s="13">
        <v>40203.160000000003</v>
      </c>
      <c r="J37" s="14">
        <v>0</v>
      </c>
      <c r="K37" s="33">
        <v>44678</v>
      </c>
      <c r="L37" s="35">
        <v>0</v>
      </c>
      <c r="M37" s="35">
        <v>0</v>
      </c>
      <c r="N37" s="35">
        <v>0</v>
      </c>
      <c r="O37" s="16" t="s">
        <v>1110</v>
      </c>
      <c r="P37" s="18" t="s">
        <v>29</v>
      </c>
      <c r="Q37" s="36" t="s">
        <v>14</v>
      </c>
      <c r="R37" s="30">
        <v>44679</v>
      </c>
      <c r="S37" s="17">
        <v>44679</v>
      </c>
      <c r="T37" s="17" t="s">
        <v>642</v>
      </c>
      <c r="U37" s="30" t="s">
        <v>642</v>
      </c>
      <c r="V37" s="37" t="s">
        <v>14</v>
      </c>
      <c r="W37" s="52" t="s">
        <v>642</v>
      </c>
    </row>
    <row r="38" spans="1:23" ht="33.75" x14ac:dyDescent="0.25">
      <c r="A38" s="10" t="s">
        <v>1092</v>
      </c>
      <c r="B38" s="11" t="s">
        <v>1093</v>
      </c>
      <c r="C38" s="26" t="s">
        <v>31</v>
      </c>
      <c r="D38" s="182" t="s">
        <v>769</v>
      </c>
      <c r="E38" s="12" t="s">
        <v>60</v>
      </c>
      <c r="F38" s="39">
        <v>44680</v>
      </c>
      <c r="G38" s="47" t="s">
        <v>968</v>
      </c>
      <c r="H38" s="35">
        <v>138846</v>
      </c>
      <c r="I38" s="13">
        <v>84001.83</v>
      </c>
      <c r="J38" s="14">
        <v>1</v>
      </c>
      <c r="K38" s="33">
        <v>44706</v>
      </c>
      <c r="L38" s="35">
        <v>67719</v>
      </c>
      <c r="M38" s="35">
        <v>14220.99</v>
      </c>
      <c r="N38" s="35">
        <v>81939.990000000005</v>
      </c>
      <c r="O38" s="16" t="s">
        <v>1111</v>
      </c>
      <c r="P38" s="18" t="s">
        <v>151</v>
      </c>
      <c r="Q38" s="36" t="s">
        <v>9</v>
      </c>
      <c r="R38" s="30">
        <v>44733</v>
      </c>
      <c r="S38" s="17">
        <v>44733</v>
      </c>
      <c r="T38" s="17">
        <v>44735</v>
      </c>
      <c r="U38" s="30">
        <v>45099</v>
      </c>
      <c r="V38" s="37" t="s">
        <v>9</v>
      </c>
      <c r="W38" s="52">
        <v>45464</v>
      </c>
    </row>
    <row r="39" spans="1:23" ht="67.5" x14ac:dyDescent="0.25">
      <c r="A39" s="10" t="s">
        <v>1094</v>
      </c>
      <c r="B39" s="11" t="s">
        <v>1095</v>
      </c>
      <c r="C39" s="26" t="s">
        <v>26</v>
      </c>
      <c r="D39" s="182" t="s">
        <v>1096</v>
      </c>
      <c r="E39" s="12" t="s">
        <v>27</v>
      </c>
      <c r="F39" s="39">
        <v>44823</v>
      </c>
      <c r="G39" s="47" t="s">
        <v>968</v>
      </c>
      <c r="H39" s="35">
        <v>9545.1</v>
      </c>
      <c r="I39" s="13">
        <v>11549.57</v>
      </c>
      <c r="J39" s="14">
        <v>1</v>
      </c>
      <c r="K39" s="33">
        <v>44845</v>
      </c>
      <c r="L39" s="35">
        <v>9103.7000000000007</v>
      </c>
      <c r="M39" s="35">
        <v>1911.777</v>
      </c>
      <c r="N39" s="35">
        <v>11015.477000000001</v>
      </c>
      <c r="O39" s="16" t="s">
        <v>1108</v>
      </c>
      <c r="P39" s="18" t="s">
        <v>1109</v>
      </c>
      <c r="Q39" s="36" t="s">
        <v>1112</v>
      </c>
      <c r="R39" s="30">
        <v>44848</v>
      </c>
      <c r="S39" s="17">
        <v>44851</v>
      </c>
      <c r="T39" s="17">
        <v>44848</v>
      </c>
      <c r="U39" s="30">
        <v>45414</v>
      </c>
      <c r="V39" s="37" t="s">
        <v>10</v>
      </c>
      <c r="W39" s="52">
        <v>45414</v>
      </c>
    </row>
    <row r="40" spans="1:23" ht="33.75" x14ac:dyDescent="0.25">
      <c r="A40" s="10" t="s">
        <v>1097</v>
      </c>
      <c r="B40" s="11" t="s">
        <v>784</v>
      </c>
      <c r="C40" s="26" t="s">
        <v>26</v>
      </c>
      <c r="D40" s="182" t="s">
        <v>785</v>
      </c>
      <c r="E40" s="12" t="s">
        <v>27</v>
      </c>
      <c r="F40" s="39">
        <v>44711</v>
      </c>
      <c r="G40" s="47" t="s">
        <v>968</v>
      </c>
      <c r="H40" s="35">
        <v>15100</v>
      </c>
      <c r="I40" s="35">
        <v>18271</v>
      </c>
      <c r="J40" s="14">
        <v>2</v>
      </c>
      <c r="K40" s="33">
        <v>44728</v>
      </c>
      <c r="L40" s="35">
        <v>13794</v>
      </c>
      <c r="M40" s="50">
        <v>2896.74</v>
      </c>
      <c r="N40" s="183">
        <v>16690.739999999998</v>
      </c>
      <c r="O40" s="16" t="s">
        <v>786</v>
      </c>
      <c r="P40" s="18" t="s">
        <v>1360</v>
      </c>
      <c r="Q40" s="36" t="s">
        <v>9</v>
      </c>
      <c r="R40" s="30">
        <v>44733</v>
      </c>
      <c r="S40" s="17">
        <v>44734</v>
      </c>
      <c r="T40" s="17">
        <v>44739</v>
      </c>
      <c r="U40" s="30">
        <v>45103</v>
      </c>
      <c r="V40" s="37" t="s">
        <v>10</v>
      </c>
      <c r="W40" s="52">
        <v>45103</v>
      </c>
    </row>
    <row r="41" spans="1:23" ht="56.25" x14ac:dyDescent="0.25">
      <c r="A41" s="10" t="s">
        <v>1098</v>
      </c>
      <c r="B41" s="11" t="s">
        <v>1099</v>
      </c>
      <c r="C41" s="26" t="s">
        <v>26</v>
      </c>
      <c r="D41" s="182" t="s">
        <v>1100</v>
      </c>
      <c r="E41" s="12" t="s">
        <v>60</v>
      </c>
      <c r="F41" s="39">
        <v>44735</v>
      </c>
      <c r="G41" s="47" t="s">
        <v>968</v>
      </c>
      <c r="H41" s="35">
        <v>80000</v>
      </c>
      <c r="I41" s="35">
        <v>96800</v>
      </c>
      <c r="J41" s="14">
        <v>0</v>
      </c>
      <c r="K41" s="33">
        <v>44740</v>
      </c>
      <c r="L41" s="35">
        <v>0</v>
      </c>
      <c r="M41" s="35">
        <v>0</v>
      </c>
      <c r="N41" s="35">
        <v>0</v>
      </c>
      <c r="O41" s="16" t="s">
        <v>224</v>
      </c>
      <c r="P41" s="18" t="s">
        <v>29</v>
      </c>
      <c r="Q41" s="36" t="s">
        <v>152</v>
      </c>
      <c r="R41" s="30">
        <v>44740</v>
      </c>
      <c r="S41" s="17">
        <v>44740</v>
      </c>
      <c r="T41" s="17" t="s">
        <v>642</v>
      </c>
      <c r="U41" s="30" t="s">
        <v>642</v>
      </c>
      <c r="V41" s="37" t="s">
        <v>10</v>
      </c>
      <c r="W41" s="52" t="s">
        <v>642</v>
      </c>
    </row>
    <row r="42" spans="1:23" ht="78.75" x14ac:dyDescent="0.25">
      <c r="A42" s="10" t="s">
        <v>1101</v>
      </c>
      <c r="B42" s="11" t="s">
        <v>1102</v>
      </c>
      <c r="C42" s="26" t="s">
        <v>26</v>
      </c>
      <c r="D42" s="182" t="s">
        <v>1103</v>
      </c>
      <c r="E42" s="12" t="s">
        <v>60</v>
      </c>
      <c r="F42" s="39">
        <v>44778</v>
      </c>
      <c r="G42" s="47" t="s">
        <v>968</v>
      </c>
      <c r="H42" s="35">
        <v>31600</v>
      </c>
      <c r="I42" s="35">
        <v>38236</v>
      </c>
      <c r="J42" s="14">
        <v>2</v>
      </c>
      <c r="K42" s="33">
        <v>44818</v>
      </c>
      <c r="L42" s="35">
        <v>26500</v>
      </c>
      <c r="M42" s="35">
        <v>5565</v>
      </c>
      <c r="N42" s="35">
        <v>32065</v>
      </c>
      <c r="O42" s="16" t="s">
        <v>786</v>
      </c>
      <c r="P42" s="18" t="s">
        <v>1360</v>
      </c>
      <c r="Q42" s="36" t="s">
        <v>912</v>
      </c>
      <c r="R42" s="30">
        <v>44823</v>
      </c>
      <c r="S42" s="17">
        <v>44823</v>
      </c>
      <c r="T42" s="17">
        <v>44823</v>
      </c>
      <c r="U42" s="30">
        <v>44913</v>
      </c>
      <c r="V42" s="37" t="s">
        <v>10</v>
      </c>
      <c r="W42" s="52">
        <v>44913</v>
      </c>
    </row>
    <row r="43" spans="1:23" ht="56.25" x14ac:dyDescent="0.25">
      <c r="A43" s="10" t="s">
        <v>1104</v>
      </c>
      <c r="B43" s="11" t="s">
        <v>1099</v>
      </c>
      <c r="C43" s="26" t="s">
        <v>26</v>
      </c>
      <c r="D43" s="182" t="s">
        <v>1100</v>
      </c>
      <c r="E43" s="12" t="s">
        <v>60</v>
      </c>
      <c r="F43" s="39">
        <v>44749</v>
      </c>
      <c r="G43" s="47" t="s">
        <v>968</v>
      </c>
      <c r="H43" s="35">
        <v>80000</v>
      </c>
      <c r="I43" s="35">
        <v>96800</v>
      </c>
      <c r="J43" s="14">
        <v>4</v>
      </c>
      <c r="K43" s="33">
        <v>44796</v>
      </c>
      <c r="L43" s="35">
        <v>72000</v>
      </c>
      <c r="M43" s="50">
        <v>15120</v>
      </c>
      <c r="N43" s="184">
        <v>87120</v>
      </c>
      <c r="O43" s="16" t="s">
        <v>1113</v>
      </c>
      <c r="P43" s="18" t="s">
        <v>1114</v>
      </c>
      <c r="Q43" s="36" t="s">
        <v>152</v>
      </c>
      <c r="R43" s="30">
        <v>44799</v>
      </c>
      <c r="S43" s="17">
        <v>44802</v>
      </c>
      <c r="T43" s="17">
        <v>44799</v>
      </c>
      <c r="U43" s="30">
        <v>45529</v>
      </c>
      <c r="V43" s="37" t="s">
        <v>10</v>
      </c>
      <c r="W43" s="52">
        <v>45529</v>
      </c>
    </row>
    <row r="44" spans="1:23" ht="56.25" x14ac:dyDescent="0.25">
      <c r="A44" s="10" t="s">
        <v>1105</v>
      </c>
      <c r="B44" s="11" t="s">
        <v>1106</v>
      </c>
      <c r="C44" s="26" t="s">
        <v>26</v>
      </c>
      <c r="D44" s="182" t="s">
        <v>1107</v>
      </c>
      <c r="E44" s="12" t="s">
        <v>60</v>
      </c>
      <c r="F44" s="39">
        <v>44839</v>
      </c>
      <c r="G44" s="47" t="s">
        <v>968</v>
      </c>
      <c r="H44" s="35">
        <v>60000</v>
      </c>
      <c r="I44" s="35">
        <v>72600</v>
      </c>
      <c r="J44" s="14">
        <v>0</v>
      </c>
      <c r="K44" s="33">
        <v>44855</v>
      </c>
      <c r="L44" s="35">
        <v>0</v>
      </c>
      <c r="M44" s="35">
        <v>0</v>
      </c>
      <c r="N44" s="35">
        <v>0</v>
      </c>
      <c r="O44" s="16" t="s">
        <v>30</v>
      </c>
      <c r="P44" s="18" t="s">
        <v>29</v>
      </c>
      <c r="Q44" s="36" t="s">
        <v>715</v>
      </c>
      <c r="R44" s="30">
        <v>44855</v>
      </c>
      <c r="S44" s="17">
        <v>44855</v>
      </c>
      <c r="T44" s="17" t="s">
        <v>642</v>
      </c>
      <c r="U44" s="30" t="s">
        <v>642</v>
      </c>
      <c r="V44" s="37" t="s">
        <v>10</v>
      </c>
      <c r="W44" s="52" t="s">
        <v>642</v>
      </c>
    </row>
    <row r="45" spans="1:23" ht="101.25" x14ac:dyDescent="0.25">
      <c r="A45" s="10" t="s">
        <v>1115</v>
      </c>
      <c r="B45" s="11" t="s">
        <v>1116</v>
      </c>
      <c r="C45" s="26" t="s">
        <v>26</v>
      </c>
      <c r="D45" s="182" t="s">
        <v>1117</v>
      </c>
      <c r="E45" s="12" t="s">
        <v>60</v>
      </c>
      <c r="F45" s="39">
        <v>44845</v>
      </c>
      <c r="G45" s="47" t="s">
        <v>968</v>
      </c>
      <c r="H45" s="35">
        <v>118500</v>
      </c>
      <c r="I45" s="35">
        <v>143385</v>
      </c>
      <c r="J45" s="14">
        <v>5</v>
      </c>
      <c r="K45" s="33">
        <v>44895</v>
      </c>
      <c r="L45" s="35">
        <v>90000</v>
      </c>
      <c r="M45" s="50">
        <v>18900</v>
      </c>
      <c r="N45" s="184">
        <v>108900</v>
      </c>
      <c r="O45" s="16" t="s">
        <v>1122</v>
      </c>
      <c r="P45" s="18" t="s">
        <v>1123</v>
      </c>
      <c r="Q45" s="36" t="s">
        <v>912</v>
      </c>
      <c r="R45" s="30">
        <v>44923</v>
      </c>
      <c r="S45" s="17">
        <v>44924</v>
      </c>
      <c r="T45" s="17">
        <v>44936</v>
      </c>
      <c r="U45" s="30">
        <v>45025</v>
      </c>
      <c r="V45" s="37" t="s">
        <v>10</v>
      </c>
      <c r="W45" s="52">
        <v>45025</v>
      </c>
    </row>
    <row r="46" spans="1:23" ht="45" x14ac:dyDescent="0.25">
      <c r="A46" s="10" t="s">
        <v>1118</v>
      </c>
      <c r="B46" s="11" t="s">
        <v>1119</v>
      </c>
      <c r="C46" s="26" t="s">
        <v>31</v>
      </c>
      <c r="D46" s="182" t="s">
        <v>818</v>
      </c>
      <c r="E46" s="12" t="s">
        <v>1019</v>
      </c>
      <c r="F46" s="39">
        <v>44827</v>
      </c>
      <c r="G46" s="47" t="s">
        <v>634</v>
      </c>
      <c r="H46" s="35">
        <v>811237.79</v>
      </c>
      <c r="I46" s="35">
        <v>981597.73</v>
      </c>
      <c r="J46" s="14">
        <v>4</v>
      </c>
      <c r="K46" s="33">
        <v>44874</v>
      </c>
      <c r="L46" s="35">
        <v>811237.79</v>
      </c>
      <c r="M46" s="50">
        <v>170359.93590000001</v>
      </c>
      <c r="N46" s="184">
        <v>981597.72590000008</v>
      </c>
      <c r="O46" s="16" t="s">
        <v>1025</v>
      </c>
      <c r="P46" s="18" t="s">
        <v>272</v>
      </c>
      <c r="Q46" s="36" t="s">
        <v>9</v>
      </c>
      <c r="R46" s="30">
        <v>44883</v>
      </c>
      <c r="S46" s="17">
        <v>44874</v>
      </c>
      <c r="T46" s="17" t="s">
        <v>642</v>
      </c>
      <c r="U46" s="30" t="s">
        <v>642</v>
      </c>
      <c r="V46" s="37" t="s">
        <v>10</v>
      </c>
      <c r="W46" s="52" t="s">
        <v>642</v>
      </c>
    </row>
    <row r="47" spans="1:23" ht="67.5" x14ac:dyDescent="0.25">
      <c r="A47" s="10" t="s">
        <v>1120</v>
      </c>
      <c r="B47" s="11" t="s">
        <v>1121</v>
      </c>
      <c r="C47" s="26" t="s">
        <v>26</v>
      </c>
      <c r="D47" s="182" t="s">
        <v>1074</v>
      </c>
      <c r="E47" s="12" t="s">
        <v>42</v>
      </c>
      <c r="F47" s="39">
        <v>44848</v>
      </c>
      <c r="G47" s="47" t="s">
        <v>634</v>
      </c>
      <c r="H47" s="35">
        <v>535247.24</v>
      </c>
      <c r="I47" s="35">
        <v>426240.58</v>
      </c>
      <c r="J47" s="14">
        <v>8</v>
      </c>
      <c r="K47" s="33">
        <v>44883</v>
      </c>
      <c r="L47" s="35">
        <v>0</v>
      </c>
      <c r="M47" s="50">
        <v>0</v>
      </c>
      <c r="N47" s="184">
        <v>0</v>
      </c>
      <c r="O47" s="16" t="s">
        <v>1110</v>
      </c>
      <c r="P47" s="18" t="s">
        <v>29</v>
      </c>
      <c r="Q47" s="36" t="s">
        <v>152</v>
      </c>
      <c r="R47" s="30">
        <v>44883</v>
      </c>
      <c r="S47" s="17">
        <v>44883</v>
      </c>
      <c r="T47" s="17" t="s">
        <v>642</v>
      </c>
      <c r="U47" s="30" t="s">
        <v>642</v>
      </c>
      <c r="V47" s="37" t="s">
        <v>9</v>
      </c>
      <c r="W47" s="52" t="s">
        <v>642</v>
      </c>
    </row>
  </sheetData>
  <autoFilter ref="A1:W47" xr:uid="{00000000-0009-0000-0000-000008000000}"/>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2014</vt:lpstr>
      <vt:lpstr>2015</vt:lpstr>
      <vt:lpstr>2016</vt:lpstr>
      <vt:lpstr>2017</vt:lpstr>
      <vt:lpstr>2018</vt:lpstr>
      <vt:lpstr>2019</vt:lpstr>
      <vt:lpstr>2020</vt:lpstr>
      <vt:lpstr>2021</vt:lpstr>
      <vt:lpstr>2022</vt:lpstr>
      <vt:lpstr>2023</vt:lpstr>
      <vt:lpstr>2024</vt:lpstr>
      <vt:lpstr>2025</vt:lpstr>
      <vt:lpstr>'2017'!Área_de_impresión</vt:lpstr>
      <vt:lpstr>'2018'!Área_de_impresión</vt:lpstr>
      <vt:lpstr>'2019'!Área_de_impresión</vt:lpstr>
      <vt:lpstr>'2024'!Área_de_impresión</vt:lpstr>
      <vt:lpstr>'2014'!Títulos_a_imprimir</vt:lpstr>
      <vt:lpstr>'2015'!Títulos_a_imprimir</vt:lpstr>
      <vt:lpstr>'2016'!Títulos_a_imprimir</vt:lpstr>
      <vt:lpstr>'2017'!Títulos_a_imprimir</vt:lpstr>
      <vt:lpstr>'2018'!Títulos_a_imprimir</vt:lpstr>
      <vt:lpstr>'2024'!Títulos_a_imprimir</vt:lpstr>
      <vt:lpstr>'2025'!Títulos_a_imprimir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2026-02-27T12:34:44Z</dcterms:modified>
</cp:coreProperties>
</file>